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GU 2\ART. 26-1\FRACCIÓN XLIII\"/>
    </mc:Choice>
  </mc:AlternateContent>
  <workbookProtection workbookAlgorithmName="SHA-512" workbookHashValue="1apCny7igQRznYC5GisU/V6Oq0jJghZj3ZP/a6my8jQiUuBFKOuelQMmRRv4Y8KdZfWdqy+f1LhReRLnuWSkSQ==" workbookSaltValue="0IrH1uG40Epcu/8pdGqG3g==" workbookSpinCount="100000" lockStructure="1"/>
  <bookViews>
    <workbookView xWindow="120" yWindow="60" windowWidth="165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" i="1" l="1"/>
  <c r="H108" i="1"/>
  <c r="H174" i="1"/>
  <c r="H183" i="1"/>
</calcChain>
</file>

<file path=xl/sharedStrings.xml><?xml version="1.0" encoding="utf-8"?>
<sst xmlns="http://schemas.openxmlformats.org/spreadsheetml/2006/main" count="732" uniqueCount="667">
  <si>
    <t>MUNICIPIO DE PURISIMA DEL RINCON, GTO. 2017</t>
  </si>
  <si>
    <t>Ley de Ingresos Estimada</t>
  </si>
  <si>
    <t>REPORTE DE CONTROL PRESUPUESTAL CUENTA : 8-1-1</t>
  </si>
  <si>
    <t>-00-00-00  LEY DE</t>
  </si>
  <si>
    <t>INGRESOS ESTIM</t>
  </si>
  <si>
    <t>ADA</t>
  </si>
  <si>
    <t>PERIODO: DEL 01 DE ENERO DEL 2017 AL 31 DE DIC</t>
  </si>
  <si>
    <t>IEMBRE DEL 2017</t>
  </si>
  <si>
    <t>----------------------------------------------</t>
  </si>
  <si>
    <t>--------------------------------</t>
  </si>
  <si>
    <t>-----------------</t>
  </si>
  <si>
    <t>---------------</t>
  </si>
  <si>
    <t>----------------</t>
  </si>
  <si>
    <t>--------------------</t>
  </si>
  <si>
    <t>CUENTA</t>
  </si>
  <si>
    <t>ESTIMADO</t>
  </si>
  <si>
    <t>MODIFICACION</t>
  </si>
  <si>
    <t>PRESUPUESTO</t>
  </si>
  <si>
    <t>DEVENGADO</t>
  </si>
  <si>
    <t>COBRADO</t>
  </si>
  <si>
    <t>POR INGRESAR</t>
  </si>
  <si>
    <t>8-1-1-0-0-1001-000-000-0000-0000-0000-00-00-00</t>
  </si>
  <si>
    <t>PI Estimado</t>
  </si>
  <si>
    <t>3.93%*</t>
  </si>
  <si>
    <t>8-1-1-0-0-1001-401-000-0000-0000-0000-00-00-00</t>
  </si>
  <si>
    <t>IMPUESTOS</t>
  </si>
  <si>
    <t>-649,277.56    -</t>
  </si>
  <si>
    <t>8-1-1-0-0-1001-401-000-1201-0000-0000-00-00-00</t>
  </si>
  <si>
    <t>IMPUESTO SOBRE ELPATRIMONIO</t>
  </si>
  <si>
    <t>8-1-1-0-0-1001-401-000-1201-0001-0000-00-00-00</t>
  </si>
  <si>
    <t>IMPUESTO PREDIAL</t>
  </si>
  <si>
    <t>-247,797.09    -</t>
  </si>
  <si>
    <t>8-1-1-0-0-1001-401-000-1201-0001-0001-00-00-00</t>
  </si>
  <si>
    <t>Urbano Corriente</t>
  </si>
  <si>
    <t>-290,173.96    -</t>
  </si>
  <si>
    <t>8-1-1-0-0-1001-401-000-1201-0001-0002-00-00-00</t>
  </si>
  <si>
    <t>Rustico Corriente</t>
  </si>
  <si>
    <t>-71,351.71    -</t>
  </si>
  <si>
    <t>8-1-1-0-0-1001-401-000-1201-0001-0003-00-00-00</t>
  </si>
  <si>
    <t>Urbano Rezago</t>
  </si>
  <si>
    <t>8-1-1-0-0-1001-401-000-1201-0001-0004-00-00-00</t>
  </si>
  <si>
    <t>Rustico Rezago</t>
  </si>
  <si>
    <t>-56,450.38   -1</t>
  </si>
  <si>
    <t>8-1-1-0-0-1001-401-000-1201-0002-0000-00-00-00</t>
  </si>
  <si>
    <t>IMPUESTO SOBRE TRASLACION DE D</t>
  </si>
  <si>
    <t>-145,882.68   -1</t>
  </si>
  <si>
    <t>8-1-1-0-0-1001-401-000-1201-0002-0001-00-00-00</t>
  </si>
  <si>
    <t>Impuesto sobre traslacion de d</t>
  </si>
  <si>
    <t>8-1-1-0-0-1001-401-000-1201-0003-0000-00-00-00</t>
  </si>
  <si>
    <t>IMPUESTO SOBRE DIVISION Y LOTI</t>
  </si>
  <si>
    <t>-255,981.82   -6</t>
  </si>
  <si>
    <t>8-1-1-0-0-1001-401-000-1201-0003-0001-00-00-00</t>
  </si>
  <si>
    <t>Impuesto sobre division y loti</t>
  </si>
  <si>
    <t>8-1-1-0-0-1001-401-000-1201-0004-0000-00-00-00</t>
  </si>
  <si>
    <t>IMPUESTO DE FRACCIONAMIENTOS</t>
  </si>
  <si>
    <t>8-1-1-0-0-1001-401-000-1201-0004-0001-00-00-00</t>
  </si>
  <si>
    <t>Impuesto de fraccionamientos</t>
  </si>
  <si>
    <t>8-1-1-0-0-1001-401-000-1201-0005-0000-00-00-00</t>
  </si>
  <si>
    <t>IMPUESTO SOBRE DIVERSIONES Y E</t>
  </si>
  <si>
    <t>5,000.00   10</t>
  </si>
  <si>
    <t>8-1-1-0-0-1001-401-000-1201-0005-0001-00-00-00</t>
  </si>
  <si>
    <t>Impuesto sobre Diversiones y e</t>
  </si>
  <si>
    <t>8-1-1-0-0-1001-401-000-1201-0006-0000-00-00-00</t>
  </si>
  <si>
    <t>IMPUESTO SOBRE EXPLOTACION DE</t>
  </si>
  <si>
    <t>8-1-1-0-0-1001-401-000-1201-0006-0001-00-00-00</t>
  </si>
  <si>
    <t>Impuesto sobre Explotacion de</t>
  </si>
  <si>
    <t>8-1-1-0-0-1001-402-000-0000-0000-0000-00-00-00</t>
  </si>
  <si>
    <t>DERECHOS</t>
  </si>
  <si>
    <t>-309,670.44    -</t>
  </si>
  <si>
    <t>8-1-1-0-0-1001-402-000-4301-0000-0000-00-00-00</t>
  </si>
  <si>
    <t>Derechos por prestación de ser</t>
  </si>
  <si>
    <t>8-1-1-0-0-1001-402-000-4301-0001-0000-00-00-00</t>
  </si>
  <si>
    <t>SERVICIOS DE AGUA POTABLE, ALC</t>
  </si>
  <si>
    <t>8-1-1-0-0-1001-402-000-4301-0001-0001-00-00-00</t>
  </si>
  <si>
    <t>Servicio de pipa</t>
  </si>
  <si>
    <t>8-1-1-0-0-1001-402-000-4301-0002-0000-00-00-00</t>
  </si>
  <si>
    <t>SERVICIO DE LIMPIA, RECOLECCIO</t>
  </si>
  <si>
    <t>56,055.68    3</t>
  </si>
  <si>
    <t>8-1-1-0-0-1001-402-000-4301-0002-0001-00-00-00</t>
  </si>
  <si>
    <t>Por el servicio de limpia a so</t>
  </si>
  <si>
    <t>8-1-1-0-0-1001-402-000-4301-0003-0000-00-00-00</t>
  </si>
  <si>
    <t>SERVICIO DE PANTEONES</t>
  </si>
  <si>
    <t>8-1-1-0-0-1001-402-000-4301-0003-0001-00-00-00</t>
  </si>
  <si>
    <t>INHUMACIONES</t>
  </si>
  <si>
    <t>8-1-1-0-0-1001-402-000-4301-0003-0001-01-00-00</t>
  </si>
  <si>
    <t>Por un quinquenio</t>
  </si>
  <si>
    <t>8-1-1-0-0-1001-402-000-4301-0003-0001-02-00-00</t>
  </si>
  <si>
    <t>A perpetuidad en gaveta o fosa</t>
  </si>
  <si>
    <t>8-1-1-0-0-1001-402-000-4301-0003-0002-00-00-00</t>
  </si>
  <si>
    <t>COSTO DE TERRENO</t>
  </si>
  <si>
    <t>26,405.70    4</t>
  </si>
  <si>
    <t>8-1-1-0-0-1001-402-000-4301-0003-0003-00-00-00</t>
  </si>
  <si>
    <t>POR SERVICIOS EFECTUADOS POR P</t>
  </si>
  <si>
    <t>8-1-1-0-0-1001-402-000-4301-0003-0003-01-00-00</t>
  </si>
  <si>
    <t>Deposito de restos a perpetuid</t>
  </si>
  <si>
    <t>8-1-1-0-0-1001-402-000-4301-0003-0003-02-00-00</t>
  </si>
  <si>
    <t>Permiso para colocar lapida en</t>
  </si>
  <si>
    <t>494.45    4</t>
  </si>
  <si>
    <t>8-1-1-0-0-1001-402-000-4301-0003-0003-03-00-00</t>
  </si>
  <si>
    <t>Permiso traslado de cadaveres</t>
  </si>
  <si>
    <t>-2,488.78   -2</t>
  </si>
  <si>
    <t>8-1-1-0-0-1001-402-000-4301-0003-0003-04-00-00</t>
  </si>
  <si>
    <t>Exhumacion de restos</t>
  </si>
  <si>
    <t>8-1-1-0-0-1001-402-000-4301-0003-0003-05-00-00</t>
  </si>
  <si>
    <t>Refrendos de quinquenios</t>
  </si>
  <si>
    <t>8-1-1-0-0-1001-402-000-4301-0003-0003-06-00-00</t>
  </si>
  <si>
    <t>Permiso para construccion de c</t>
  </si>
  <si>
    <t>-298.53    -</t>
  </si>
  <si>
    <t>8-1-1-0-0-1001-402-000-4301-0003-0003-07-00-00</t>
  </si>
  <si>
    <t>Reposicion de Losa (Adulto)</t>
  </si>
  <si>
    <t>8-1-1-0-0-1001-402-000-4301-0004-0000-00-00-00</t>
  </si>
  <si>
    <t>RASTRO</t>
  </si>
  <si>
    <t>-34,408.60    -</t>
  </si>
  <si>
    <t>8-1-1-0-0-1001-402-000-4301-0004-0001-00-00-00</t>
  </si>
  <si>
    <t>Sacrificio</t>
  </si>
  <si>
    <t>-54,260.66    -</t>
  </si>
  <si>
    <t>8-1-1-0-0-1001-402-000-4301-0004-0002-00-00-00</t>
  </si>
  <si>
    <t>Limpia y viceras</t>
  </si>
  <si>
    <t>-2,922.08    -</t>
  </si>
  <si>
    <t>8-1-1-0-0-1001-402-000-4301-0004-0003-00-00-00</t>
  </si>
  <si>
    <t>Derecho de piso por dia</t>
  </si>
  <si>
    <t>-2,731.47    -</t>
  </si>
  <si>
    <t>8-1-1-0-0-1001-402-000-4301-0004-0004-00-00-00</t>
  </si>
  <si>
    <t>Uso de bascula municipal</t>
  </si>
  <si>
    <t>-7,320.40    -</t>
  </si>
  <si>
    <t>8-1-1-0-0-1001-402-000-4301-0004-0005-00-00-00</t>
  </si>
  <si>
    <t>Traslado de animales</t>
  </si>
  <si>
    <t>8-1-1-0-0-1001-402-000-4301-0004-0006-00-00-00</t>
  </si>
  <si>
    <t>Servicios de refrigeracion por</t>
  </si>
  <si>
    <t>8-1-1-0-0-1001-402-000-4301-0006-0000-00-00-00</t>
  </si>
  <si>
    <t>POR EL SERVICIO DE TRANSPORTE</t>
  </si>
  <si>
    <t>8-1-1-0-0-1001-402-000-4301-0006-0001-00-00-00</t>
  </si>
  <si>
    <t>Otorgamiento de concesion</t>
  </si>
  <si>
    <t>8-1-1-0-0-1001-402-000-4301-0006-0002-00-00-00</t>
  </si>
  <si>
    <t>Refrendo Anual de Concesion</t>
  </si>
  <si>
    <t>8-1-1-0-0-1001-402-000-4301-0006-0003-00-00-00</t>
  </si>
  <si>
    <t>Refrendo Eventual de Transport</t>
  </si>
  <si>
    <t>8-1-1-0-0-1001-402-000-4301-0006-0004-00-00-00</t>
  </si>
  <si>
    <t>Permiso para servicio extraord</t>
  </si>
  <si>
    <t>8-1-1-0-0-1001-402-000-4301-0006-0005-00-00-00</t>
  </si>
  <si>
    <t>Constancia de Despintado</t>
  </si>
  <si>
    <t>8-1-1-0-0-1001-402-000-4301-0006-0006-00-00-00</t>
  </si>
  <si>
    <t>Por revista Mecanica</t>
  </si>
  <si>
    <t>2,500.00    5</t>
  </si>
  <si>
    <t>8-1-1-0-0-1001-402-000-4301-0006-0007-00-00-00</t>
  </si>
  <si>
    <t>Por autorizacion por prorroga</t>
  </si>
  <si>
    <t>8-1-1-0-0-1001-402-000-4301-0007-0000-00-00-00</t>
  </si>
  <si>
    <t>POR EL SERVICIO DE TRANSITO Y</t>
  </si>
  <si>
    <t>-4,119.04    -</t>
  </si>
  <si>
    <t>8-1-1-0-0-1001-402-000-4301-0007-0001-00-00-00</t>
  </si>
  <si>
    <t>En eventos particulares elemen</t>
  </si>
  <si>
    <t>-1,328.00    -</t>
  </si>
  <si>
    <t>8-1-1-0-0-1001-402-000-4301-0007-0002-00-00-00</t>
  </si>
  <si>
    <t>Expedicion de constancia de no</t>
  </si>
  <si>
    <t>-2,791.04   -1</t>
  </si>
  <si>
    <t>8-1-1-0-0-1001-402-000-4301-0007-0003-00-00-00</t>
  </si>
  <si>
    <t>Hora adicional de prestacion d</t>
  </si>
  <si>
    <t>8-1-1-0-0-1001-402-000-4301-0008-0000-00-00-00</t>
  </si>
  <si>
    <t>POR EL SERVICIO DE CASAS DE LA</t>
  </si>
  <si>
    <t>-4,407.48    -</t>
  </si>
  <si>
    <t>8-1-1-0-0-1001-402-000-4301-0008-0001-00-00-00</t>
  </si>
  <si>
    <t>Talleres Artisticos</t>
  </si>
  <si>
    <t>8-1-1-0-0-1001-402-000-4301-0008-0002-00-00-00</t>
  </si>
  <si>
    <t>Talleres de mascaras</t>
  </si>
  <si>
    <t>8-1-1-0-0-1001-402-000-4301-0009-0000-00-00-00</t>
  </si>
  <si>
    <t>POR EL SERVICIO DE PROTECCION</t>
  </si>
  <si>
    <t>-332.36    -</t>
  </si>
  <si>
    <t>8-1-1-0-0-1001-402-000-4301-0009-0001-00-00-00</t>
  </si>
  <si>
    <t>Conformidad y uso para quema d</t>
  </si>
  <si>
    <t>8-1-1-0-0-1001-402-000-4301-0009-0002-00-00-00</t>
  </si>
  <si>
    <t>Instalacion y operacion de Jue</t>
  </si>
  <si>
    <t>8-1-1-0-0-1001-402-000-4301-0011-0000-00-00-00</t>
  </si>
  <si>
    <t>POR EL SERVICIO DE OBRA PUBLIC</t>
  </si>
  <si>
    <t>-49,231.84    -</t>
  </si>
  <si>
    <t>8-1-1-0-0-1001-402-000-4301-0011-0001-00-00-00</t>
  </si>
  <si>
    <t>LICENCIA DE CONSTRUCCION DE OB</t>
  </si>
  <si>
    <t>-41,406.21   -1</t>
  </si>
  <si>
    <t>8-1-1-0-0-1001-402-000-4301-0011-0001-01-00-00</t>
  </si>
  <si>
    <t>Uso habitacional</t>
  </si>
  <si>
    <t>8-1-1-0-0-1001-402-000-4301-0011-0001-02-00-00</t>
  </si>
  <si>
    <t>Uso especializado</t>
  </si>
  <si>
    <t>8-1-1-0-0-1001-402-000-4301-0011-0001-03-00-00</t>
  </si>
  <si>
    <t>Bardas o muros</t>
  </si>
  <si>
    <t>8-1-1-0-0-1001-402-000-4301-0011-0001-04-00-00</t>
  </si>
  <si>
    <t>Otros Usos</t>
  </si>
  <si>
    <t>8-1-1-0-0-1001-402-000-4301-0011-0002-00-00-00</t>
  </si>
  <si>
    <t>LICENCIA DE REGULARIZACION</t>
  </si>
  <si>
    <t>17,743.89    2</t>
  </si>
  <si>
    <t>8-1-1-0-0-1001-402-000-4301-0011-0003-00-00-00</t>
  </si>
  <si>
    <t>PRORROGA DE LICENCIA DE CONSTR</t>
  </si>
  <si>
    <t>1,500.00    9</t>
  </si>
  <si>
    <t>8-1-1-0-0-1001-402-000-4301-0011-0004-00-00-00</t>
  </si>
  <si>
    <t>LICENCIA DE DEMOLICION</t>
  </si>
  <si>
    <t>8-1-1-0-0-1001-402-000-4301-0011-0005-00-00-00</t>
  </si>
  <si>
    <t>LICENCIA DE REMODELACION</t>
  </si>
  <si>
    <t>8-1-1-0-0-1001-402-000-4301-0011-0008-00-00-00</t>
  </si>
  <si>
    <t>ANALISIS DE FACTIBILIDAD PARA</t>
  </si>
  <si>
    <t>4,458.33    1</t>
  </si>
  <si>
    <t>8-1-1-0-0-1001-402-000-4301-0011-0009-00-00-00</t>
  </si>
  <si>
    <t>ANALISIS PRELIMINAR DE USO DE</t>
  </si>
  <si>
    <t>8-1-1-0-0-1001-402-000-4301-0011-0010-00-00-00</t>
  </si>
  <si>
    <t>POR LICENCIAS DE FACTIBILIDAD</t>
  </si>
  <si>
    <t>-37,882.30   -1</t>
  </si>
  <si>
    <t>8-1-1-0-0-1001-402-000-4301-0011-0010-01-00-00</t>
  </si>
  <si>
    <t>-39,390.51   -1</t>
  </si>
  <si>
    <t>8-1-1-0-0-1001-402-000-4301-0011-0010-02-00-00</t>
  </si>
  <si>
    <t>Uso industrial</t>
  </si>
  <si>
    <t>1,000.00   10</t>
  </si>
  <si>
    <t>8-1-1-0-0-1001-402-000-4301-0011-0010-03-00-00</t>
  </si>
  <si>
    <t>Uso comercial</t>
  </si>
  <si>
    <t>508.21    5</t>
  </si>
  <si>
    <t>8-1-1-0-0-1001-402-000-4301-0011-0011-00-00-00</t>
  </si>
  <si>
    <t>AUTORIZACION DE USO DE SUELO</t>
  </si>
  <si>
    <t>8-1-1-0-0-1001-402-000-4301-0011-0012-00-00-00</t>
  </si>
  <si>
    <t>PERMISO PARA COLOCAR MATERIALE</t>
  </si>
  <si>
    <t>500.00   10</t>
  </si>
  <si>
    <t>8-1-1-0-0-1001-402-000-4301-0011-0013-00-00-00</t>
  </si>
  <si>
    <t>CERTIFICACION DE NUMERO OFICIA</t>
  </si>
  <si>
    <t>-2,230.40   -1</t>
  </si>
  <si>
    <t>8-1-1-0-0-1001-402-000-4301-0011-0014-00-00-00</t>
  </si>
  <si>
    <t>POR CERTIFICACION DE TERMINACI</t>
  </si>
  <si>
    <t>8,084.85    1</t>
  </si>
  <si>
    <t>8-1-1-0-0-1001-402-000-4301-0011-0014-01-00-00</t>
  </si>
  <si>
    <t>Para uso habitacional</t>
  </si>
  <si>
    <t>-6,915.15  -19</t>
  </si>
  <si>
    <t>8-1-1-0-0-1001-402-000-4301-0011-0014-02-00-00</t>
  </si>
  <si>
    <t>Para uso distinto al habitacio</t>
  </si>
  <si>
    <t>15,000.00    3</t>
  </si>
  <si>
    <t>8-1-1-0-0-1001-402-000-4301-0012-0000-00-00-00</t>
  </si>
  <si>
    <t>POR SERVICIOS CATASTRALES Y DE</t>
  </si>
  <si>
    <t>-20,945.07   -1</t>
  </si>
  <si>
    <t>8-1-1-0-0-1001-402-000-4301-0012-0001-00-00-00</t>
  </si>
  <si>
    <t>Avaluos de inmuebles urbanos y</t>
  </si>
  <si>
    <t>8-1-1-0-0-1001-402-000-4301-0012-0002-00-00-00</t>
  </si>
  <si>
    <t>Revision y autorizacion de ava</t>
  </si>
  <si>
    <t>8-1-1-0-0-1001-402-000-4301-0012-0003-00-00-00</t>
  </si>
  <si>
    <t>Expedicion de planos</t>
  </si>
  <si>
    <t>8-1-1-0-0-1001-402-000-4301-0013-0000-00-00-00</t>
  </si>
  <si>
    <t>POR SERVICIO EN MATERIA DE FRA</t>
  </si>
  <si>
    <t>49,008.08    7</t>
  </si>
  <si>
    <t>8-1-1-0-0-1001-402-000-4301-0013-0001-00-00-00</t>
  </si>
  <si>
    <t>Revision de proyectos para exp</t>
  </si>
  <si>
    <t>8-1-1-0-0-1001-402-000-4301-0013-0002-00-00-00</t>
  </si>
  <si>
    <t>Revision de proyectos para aut</t>
  </si>
  <si>
    <t>-123.42    -</t>
  </si>
  <si>
    <t>8-1-1-0-0-1001-402-000-4301-0013-0003-00-00-00</t>
  </si>
  <si>
    <t>Revision de proyectos para lic</t>
  </si>
  <si>
    <t>8-1-1-0-0-1001-402-000-4301-0013-0004-00-00-00</t>
  </si>
  <si>
    <t>Supervision de obra en base a</t>
  </si>
  <si>
    <t>8-1-1-0-0-1001-402-000-4301-0013-0005-00-00-00</t>
  </si>
  <si>
    <t>Permisos de venta</t>
  </si>
  <si>
    <t>8-1-1-0-0-1001-402-000-4301-0013-0006-00-00-00</t>
  </si>
  <si>
    <t>Por la autorizacion para relot</t>
  </si>
  <si>
    <t>8-1-1-0-0-1001-402-000-4301-0013-0007-00-00-00</t>
  </si>
  <si>
    <t>Levantamiento de planos fotogr</t>
  </si>
  <si>
    <t>50,000.00   10</t>
  </si>
  <si>
    <t>8-1-1-0-0-1001-402-000-4301-0014-0000-00-00-00</t>
  </si>
  <si>
    <t>POR LICENCIAS, PERMISOS Y AUTO</t>
  </si>
  <si>
    <t>8-1-1-0-0-1001-402-000-4301-0014-0001-00-00-00</t>
  </si>
  <si>
    <t>Licencias Anuales</t>
  </si>
  <si>
    <t>8-1-1-0-0-1001-402-000-4301-0014-0002-00-00-00</t>
  </si>
  <si>
    <t>Permiso de difusion fonetica</t>
  </si>
  <si>
    <t>8-1-1-0-0-1001-402-000-4301-0014-0003-00-00-00</t>
  </si>
  <si>
    <t>Permiso de colocacion de anunc</t>
  </si>
  <si>
    <t>939.91    4</t>
  </si>
  <si>
    <t>8-1-1-0-0-1001-402-000-4301-0015-0000-00-00-00</t>
  </si>
  <si>
    <t>POR PERMISOS EVENTUALES PARA V</t>
  </si>
  <si>
    <t>-4,049.75    -</t>
  </si>
  <si>
    <t>8-1-1-0-0-1001-402-000-4301-0015-0001-00-00-00</t>
  </si>
  <si>
    <t>Permisos eventuales por venta</t>
  </si>
  <si>
    <t>8-1-1-0-0-1001-402-000-4301-0016-0000-00-00-00</t>
  </si>
  <si>
    <t>SERVICIOS EN MATERIA AMBIENTAL</t>
  </si>
  <si>
    <t>3,824.70    2</t>
  </si>
  <si>
    <t>8-1-1-0-0-1001-402-000-4301-0016-0001-00-00-00</t>
  </si>
  <si>
    <t>Autorizacion para estudio de i</t>
  </si>
  <si>
    <t>8-1-1-0-0-1001-402-000-4301-0016-0002-00-00-00</t>
  </si>
  <si>
    <t>Evaluacion del estudio de ries</t>
  </si>
  <si>
    <t>8-1-1-0-0-1001-402-000-4301-0016-0003-00-00-00</t>
  </si>
  <si>
    <t>Permiso para podar  rboles</t>
  </si>
  <si>
    <t>3,824.70    3</t>
  </si>
  <si>
    <t>8-1-1-0-0-1001-402-000-4301-0016-0004-00-00-00</t>
  </si>
  <si>
    <t>Evaluacion del impacto ambient</t>
  </si>
  <si>
    <t>8-1-1-0-0-1001-402-000-4301-0017-0000-00-00-00</t>
  </si>
  <si>
    <t>POR CERTIFICACIONES Y CONSTANC</t>
  </si>
  <si>
    <t>-23,465.50   -1</t>
  </si>
  <si>
    <t>8-1-1-0-0-1001-402-000-4301-0017-0001-00-00-00</t>
  </si>
  <si>
    <t>Constancias de valor fiscal a</t>
  </si>
  <si>
    <t>8-1-1-0-0-1001-402-000-4301-0017-0002-00-00-00</t>
  </si>
  <si>
    <t>Constancias de estado de cuent</t>
  </si>
  <si>
    <t>-23,713.00   -1</t>
  </si>
  <si>
    <t>8-1-1-0-0-1001-402-000-4301-0017-0003-00-00-00</t>
  </si>
  <si>
    <t>Certificaciones expedidas por</t>
  </si>
  <si>
    <t>8-1-1-0-0-1001-402-000-4301-0017-0004-00-00-00</t>
  </si>
  <si>
    <t>Constancias expedidas por Depe</t>
  </si>
  <si>
    <t>-4,258.58   -7</t>
  </si>
  <si>
    <t>8-1-1-0-0-1001-402-000-4301-0018-0000-00-00-00</t>
  </si>
  <si>
    <t>POR SERVICIOS EN MATERIA DE AC</t>
  </si>
  <si>
    <t>100.00    5</t>
  </si>
  <si>
    <t>8-1-1-0-0-1001-402-000-4301-0018-0001-00-00-00</t>
  </si>
  <si>
    <t>Expedicion de copias simples</t>
  </si>
  <si>
    <t>8-1-1-0-0-1001-402-000-4301-0018-0002-00-00-00</t>
  </si>
  <si>
    <t>Impresion de documentos</t>
  </si>
  <si>
    <t>8-1-1-0-0-1001-402-000-4301-0019-0000-00-00-00</t>
  </si>
  <si>
    <t>SERVICIO DE ALUMBRADO PUBLICO</t>
  </si>
  <si>
    <t>-350,913.80    -</t>
  </si>
  <si>
    <t>8-1-1-0-0-1001-402-000-4301-0019-0001-00-00-00</t>
  </si>
  <si>
    <t>Servicio de Alumbrado PUblico</t>
  </si>
  <si>
    <t>8-1-1-0-0-1001-402-000-4301-0020-0000-00-00-00</t>
  </si>
  <si>
    <t>CURSOS DEPORTIVOS COMUDE</t>
  </si>
  <si>
    <t>7,451.53    1</t>
  </si>
  <si>
    <t>8-1-1-0-0-1001-402-000-4301-0020-0001-00-00-00</t>
  </si>
  <si>
    <t>Cursos Deportivos de Verano</t>
  </si>
  <si>
    <t>8-1-1-0-0-1001-402-000-4301-0021-0000-00-00-00</t>
  </si>
  <si>
    <t>ESCUELA DE DEPORTES COMUDE</t>
  </si>
  <si>
    <t>9,190.00    1</t>
  </si>
  <si>
    <t>8-1-1-0-0-1001-402-000-4301-0021-0001-00-00-00</t>
  </si>
  <si>
    <t>Escuela de Futbol</t>
  </si>
  <si>
    <t>8-1-1-0-0-1001-403-000-0000-0000-0000-00-00-00</t>
  </si>
  <si>
    <t>CONTRIBUCIONES ESPECIALES</t>
  </si>
  <si>
    <t>16,392,784.36    8</t>
  </si>
  <si>
    <t>8-1-1-0-0-1001-403-000-3101-0000-0000-00-00-00</t>
  </si>
  <si>
    <t>Contribución de mejoras por ob</t>
  </si>
  <si>
    <t>8-1-1-0-0-1001-403-000-3101-0001-0000-00-00-00</t>
  </si>
  <si>
    <t>CONTRIBUCIONES POR EJECUCION D</t>
  </si>
  <si>
    <t>8-1-1-0-0-1001-403-000-3101-0001-0001-00-00-00</t>
  </si>
  <si>
    <t>Varias</t>
  </si>
  <si>
    <t>3,000.00   10</t>
  </si>
  <si>
    <t>8-1-1-0-0-1001-404-000-0000-0000-0000-00-00-00</t>
  </si>
  <si>
    <t>PRODUCTOS</t>
  </si>
  <si>
    <t>463,142.98    2</t>
  </si>
  <si>
    <t>8-1-1-0-0-1001-404-000-5101-0000-0000-00-00-00</t>
  </si>
  <si>
    <t>Productos de tipo corriente</t>
  </si>
  <si>
    <t>873,695.61    5</t>
  </si>
  <si>
    <t>8-1-1-0-0-1001-404-000-5101-0002-0000-00-00-00</t>
  </si>
  <si>
    <t>OCUPACION Y APROVECHAMIENTO DE</t>
  </si>
  <si>
    <t>129,432.50    2</t>
  </si>
  <si>
    <t>8-1-1-0-0-1001-404-000-5101-0002-0001-00-00-00</t>
  </si>
  <si>
    <t>Uso de la via publica</t>
  </si>
  <si>
    <t>75,562.00    1</t>
  </si>
  <si>
    <t>8-1-1-0-0-1001-404-000-5101-0002-0002-00-00-00</t>
  </si>
  <si>
    <t>Uso de la via publica en Festi</t>
  </si>
  <si>
    <t>8-1-1-0-0-1001-404-000-5101-0002-0003-00-00-00</t>
  </si>
  <si>
    <t>Uso de la via pUblica para ven</t>
  </si>
  <si>
    <t>8-1-1-0-0-1001-404-000-5101-0002-0004-00-00-00</t>
  </si>
  <si>
    <t>Baños del Mercado</t>
  </si>
  <si>
    <t>53,870.50    3</t>
  </si>
  <si>
    <t>8-1-1-0-0-1001-404-000-5101-0006-0000-00-00-00</t>
  </si>
  <si>
    <t>USO DE INMUEBLES MUNICIPALES</t>
  </si>
  <si>
    <t>744,263.11    7</t>
  </si>
  <si>
    <t>8-1-1-0-0-1001-404-000-5101-0006-0001-00-00-00</t>
  </si>
  <si>
    <t>USO DE INSTALACIONES DE DEPORT</t>
  </si>
  <si>
    <t>780,782.00    9</t>
  </si>
  <si>
    <t>8-1-1-0-0-1001-404-000-5101-0006-0001-01-00-00</t>
  </si>
  <si>
    <t>Cafeteria</t>
  </si>
  <si>
    <t>-3,342.00   -3</t>
  </si>
  <si>
    <t>8-1-1-0-0-1001-404-000-5101-0006-0001-02-00-00</t>
  </si>
  <si>
    <t>Cancha de fUtbol r pido</t>
  </si>
  <si>
    <t>-3,348.00   -4</t>
  </si>
  <si>
    <t>8-1-1-0-0-1001-404-000-5101-0006-0001-03-00-00</t>
  </si>
  <si>
    <t>Cancha de Basquet bol</t>
  </si>
  <si>
    <t>-1,114.00   -2</t>
  </si>
  <si>
    <t>8-1-1-0-0-1001-404-000-5101-0006-0001-04-00-00</t>
  </si>
  <si>
    <t>Cafeteria  del Estadio Patria</t>
  </si>
  <si>
    <t>8-1-1-0-0-1001-404-000-5101-0006-0001-05-00-00</t>
  </si>
  <si>
    <t>Campos de futboll por dia</t>
  </si>
  <si>
    <t>6,086.00    2</t>
  </si>
  <si>
    <t>8-1-1-0-0-1001-404-000-5101-0006-0001-06-00-00</t>
  </si>
  <si>
    <t>Campos de futbol por la noche</t>
  </si>
  <si>
    <t>3,500.00   10</t>
  </si>
  <si>
    <t>8-1-1-0-0-1001-404-000-5101-0006-0001-07-00-00</t>
  </si>
  <si>
    <t>Cobro por la entrada a la Depo</t>
  </si>
  <si>
    <t>150,000.00   10</t>
  </si>
  <si>
    <t>8-1-1-0-0-1001-404-000-5101-0006-0001-08-00-00</t>
  </si>
  <si>
    <t>Cobro por la entrada a la Unid</t>
  </si>
  <si>
    <t>80,000.00   10</t>
  </si>
  <si>
    <t>8-1-1-0-0-1001-404-000-5101-0006-0001-09-00-00</t>
  </si>
  <si>
    <t>Cobro por laentrada a la Unida</t>
  </si>
  <si>
    <t>200,000.00   10</t>
  </si>
  <si>
    <t>8-1-1-0-0-1001-404-000-5101-0006-0001-10-00-00</t>
  </si>
  <si>
    <t>Renta de Cancha de Futbol de p</t>
  </si>
  <si>
    <t>8-1-1-0-0-1001-404-000-5101-0006-0001-11-00-00</t>
  </si>
  <si>
    <t>30,000.00   10</t>
  </si>
  <si>
    <t>8-1-1-0-0-1001-404-000-5101-0006-0001-12-00-00</t>
  </si>
  <si>
    <t>Renta de Cancha de Futbol 7 pa</t>
  </si>
  <si>
    <t>8-1-1-0-0-1001-404-000-5101-0006-0001-13-00-00</t>
  </si>
  <si>
    <t>4,000.00   10</t>
  </si>
  <si>
    <t>8-1-1-0-0-1001-404-000-5101-0006-0001-14-00-00</t>
  </si>
  <si>
    <t>Renta de Cancha de pr cticas p</t>
  </si>
  <si>
    <t>15,000.00   10</t>
  </si>
  <si>
    <t>8-1-1-0-0-1001-404-000-5101-0006-0001-15-00-00</t>
  </si>
  <si>
    <t>10,000.00   10</t>
  </si>
  <si>
    <t>8-1-1-0-0-1001-404-000-5101-0006-0001-16-00-00</t>
  </si>
  <si>
    <t>Renta de Cancha de Basquetbol</t>
  </si>
  <si>
    <t>8-1-1-0-0-1001-404-000-5101-0006-0001-17-00-00</t>
  </si>
  <si>
    <t>8-1-1-0-0-1001-404-000-5101-0006-0001-18-00-00</t>
  </si>
  <si>
    <t>Renta de Cancha de Raquetbol y</t>
  </si>
  <si>
    <t>8-1-1-0-0-1001-404-000-5101-0006-0001-19-00-00</t>
  </si>
  <si>
    <t>Renta del Auditorio para event</t>
  </si>
  <si>
    <t>8-1-1-0-0-1001-404-000-5101-0006-0001-20-00-00</t>
  </si>
  <si>
    <t>Renta de Cafeteria, en la Unid</t>
  </si>
  <si>
    <t>20,000.00   10</t>
  </si>
  <si>
    <t>8-1-1-0-0-1001-404-000-5101-0006-0001-21-00-00</t>
  </si>
  <si>
    <t>Cobro de estacionamiento en la</t>
  </si>
  <si>
    <t>8-1-1-0-0-1001-404-000-5101-0006-0002-00-00-00</t>
  </si>
  <si>
    <t>USO DE LOCALES DEL MERCADP</t>
  </si>
  <si>
    <t>-36,518.89   -1</t>
  </si>
  <si>
    <t>8-1-1-0-0-1001-404-000-5101-0006-0002-01-00-00</t>
  </si>
  <si>
    <t>Plazas del mercado</t>
  </si>
  <si>
    <t>8-1-1-0-0-1001-404-000-5101-0006-0003-00-00-00</t>
  </si>
  <si>
    <t>USO DE OTRAS INSTALACIONES</t>
  </si>
  <si>
    <t>8-1-1-0-0-1001-404-000-5101-0006-0003-01-00-00</t>
  </si>
  <si>
    <t>Correos</t>
  </si>
  <si>
    <t>8-1-1-0-0-1001-404-000-5104-0000-0000-00-00-00</t>
  </si>
  <si>
    <t>Productos de Tipo Corriente</t>
  </si>
  <si>
    <t>-410,552.63   -6</t>
  </si>
  <si>
    <t>8-1-1-0-0-1001-404-000-5104-0001-0000-00-00-00</t>
  </si>
  <si>
    <t>PRODUCTOS FINANCIEROS</t>
  </si>
  <si>
    <t>-426,146.63   -7</t>
  </si>
  <si>
    <t>8-1-1-0-0-1001-404-000-5104-0001-0001-00-00-00</t>
  </si>
  <si>
    <t>Cuenta Bancaria No. Banamex 44</t>
  </si>
  <si>
    <t>8-1-1-0-0-1001-404-000-5104-0001-0002-00-00-00</t>
  </si>
  <si>
    <t>Cuenta Bancaria No. Banamex 77</t>
  </si>
  <si>
    <t>1,683.06    2</t>
  </si>
  <si>
    <t>8-1-1-0-0-1001-404-000-5104-0001-0003-00-00-00</t>
  </si>
  <si>
    <t>-1,372.64  -44</t>
  </si>
  <si>
    <t>8-1-1-0-0-1001-404-000-5104-0001-0004-00-00-00</t>
  </si>
  <si>
    <t>Cuenta Bancaria No. Banamex 78</t>
  </si>
  <si>
    <t>8-1-1-0-0-1001-404-000-5104-0001-0005-00-00-00</t>
  </si>
  <si>
    <t>-3,563.73  -10</t>
  </si>
  <si>
    <t>8-1-1-0-0-1001-404-000-5104-0001-0006-00-00-00</t>
  </si>
  <si>
    <t>Cuenta Bancaria ACTINVER</t>
  </si>
  <si>
    <t>-453,279.35  -10</t>
  </si>
  <si>
    <t>8-1-1-0-0-1001-404-000-5104-0001-0007-00-00-00</t>
  </si>
  <si>
    <t>Producto financiero Bmx 700775</t>
  </si>
  <si>
    <t>30,161.79    3</t>
  </si>
  <si>
    <t>8-1-1-0-0-1001-404-000-5104-0001-0008-00-00-00</t>
  </si>
  <si>
    <t>Producto financiero Bajio 0150</t>
  </si>
  <si>
    <t>63.65    6</t>
  </si>
  <si>
    <t>8-1-1-0-0-1001-404-000-5104-0001-0009-00-00-00</t>
  </si>
  <si>
    <t>Producto financiero Bajio 0152</t>
  </si>
  <si>
    <t>475.34    9</t>
  </si>
  <si>
    <t>8-1-1-0-0-1001-404-000-5104-0001-0010-00-00-00</t>
  </si>
  <si>
    <t>Producto financiero Bajio 0161</t>
  </si>
  <si>
    <t>484.48    9</t>
  </si>
  <si>
    <t>8-1-1-0-0-1001-404-000-5104-0001-0011-00-00-00</t>
  </si>
  <si>
    <t>Producto financiero Bmx  7953</t>
  </si>
  <si>
    <t>8-1-1-0-0-1001-404-000-5104-0001-0012-00-00-00</t>
  </si>
  <si>
    <t>Producto financiero Bmx  7004</t>
  </si>
  <si>
    <t>100.00   10</t>
  </si>
  <si>
    <t>8-1-1-0-0-1001-404-000-5104-0001-0014-00-00-00</t>
  </si>
  <si>
    <t>Producto financiero Bmx  7011</t>
  </si>
  <si>
    <t>8-1-1-0-0-1001-404-000-5104-0001-0015-00-00-00</t>
  </si>
  <si>
    <t>Prod financ Bmx  7011 7820961</t>
  </si>
  <si>
    <t>8-1-1-0-0-1001-404-000-5104-0002-0000-00-00-00</t>
  </si>
  <si>
    <t>OTROS PRODUCTOS</t>
  </si>
  <si>
    <t>8-1-1-0-0-1001-404-000-5104-0002-0001-00-00-00</t>
  </si>
  <si>
    <t>Bases para concursos</t>
  </si>
  <si>
    <t>8-1-1-0-0-1001-404-000-5104-0003-0000-00-00-00</t>
  </si>
  <si>
    <t>PERITOS VALUADORES</t>
  </si>
  <si>
    <t>14,594.00    2</t>
  </si>
  <si>
    <t>8-1-1-0-0-1001-404-000-5104-0003-0001-00-00-00</t>
  </si>
  <si>
    <t>Refrendo de Peritos Valuadores</t>
  </si>
  <si>
    <t>8-1-1-0-0-1001-404-000-5104-0004-0000-00-00-00</t>
  </si>
  <si>
    <t>VENTA DE ESQUILMOS Y DESECHOS</t>
  </si>
  <si>
    <t>8-1-1-0-0-1001-404-000-5104-0004-0001-00-00-00</t>
  </si>
  <si>
    <t>Desechos del Relleno Sanitario</t>
  </si>
  <si>
    <t>8-1-1-0-0-1001-405-000-0000-0000-0000-00-00-00</t>
  </si>
  <si>
    <t>APROVECHAMIENTOS</t>
  </si>
  <si>
    <t>3.07%*</t>
  </si>
  <si>
    <t>8-1-1-0-0-1001-405-000-6101-0000-0000-00-00-00</t>
  </si>
  <si>
    <t>Aprovechamientos de tipo corri</t>
  </si>
  <si>
    <t>8-1-1-0-0-1001-405-000-6101-0001-0000-00-00-00</t>
  </si>
  <si>
    <t>RECARGOS</t>
  </si>
  <si>
    <t>8-1-1-0-0-1001-405-000-6101-0001-0001-00-00-00</t>
  </si>
  <si>
    <t>RECARGOS DE IMPUESTO PREDIAL</t>
  </si>
  <si>
    <t>8-1-1-0-0-1001-405-000-6101-0001-0001-01-00-00</t>
  </si>
  <si>
    <t>Impuesto Predial Urbano</t>
  </si>
  <si>
    <t>168,413.20    1</t>
  </si>
  <si>
    <t>8-1-1-0-0-1001-405-000-6101-0001-0001-02-00-00</t>
  </si>
  <si>
    <t>Impuesto Predial RUstico</t>
  </si>
  <si>
    <t>-39,873.53   -1</t>
  </si>
  <si>
    <t>8-1-1-0-0-1001-405-000-6102-0000-0000-00-00-00</t>
  </si>
  <si>
    <t>-178,491.20    -</t>
  </si>
  <si>
    <t>8-1-1-0-0-1001-405-000-6102-0001-0000-00-00-00</t>
  </si>
  <si>
    <t>MULTAS</t>
  </si>
  <si>
    <t>8-1-1-0-0-1001-405-000-6102-0001-0001-00-00-00</t>
  </si>
  <si>
    <t>MULTAS POR CREDITOS FISCALES</t>
  </si>
  <si>
    <t>-79,720.00   -5</t>
  </si>
  <si>
    <t>8-1-1-0-0-1001-405-000-6102-0001-0001-01-00-00</t>
  </si>
  <si>
    <t>Multas por concepto de impuest</t>
  </si>
  <si>
    <t>8-1-1-0-0-1001-405-000-6102-0001-0002-00-00-00</t>
  </si>
  <si>
    <t>MULTAS POR INFRIGIR DISPOSICIO</t>
  </si>
  <si>
    <t>-98,771.20    -</t>
  </si>
  <si>
    <t>8-1-1-0-0-1001-405-000-6102-0001-0002-01-00-00</t>
  </si>
  <si>
    <t>Multas de alcoholes</t>
  </si>
  <si>
    <t>8-1-1-0-0-1001-405-000-6102-0001-0002-02-00-00</t>
  </si>
  <si>
    <t>Multas de Policia Municipal</t>
  </si>
  <si>
    <t>478,864.00    7</t>
  </si>
  <si>
    <t>8-1-1-0-0-1001-405-000-6102-0001-0002-03-00-00</t>
  </si>
  <si>
    <t>Multas de Tr nsito Municipal</t>
  </si>
  <si>
    <t>-575,370.50   -4</t>
  </si>
  <si>
    <t>8-1-1-0-0-1001-405-000-6102-0001-0002-04-00-00</t>
  </si>
  <si>
    <t>Multas Desarrollo Urbano</t>
  </si>
  <si>
    <t>8-1-1-0-0-1001-405-000-6102-0001-0003-00-00-00</t>
  </si>
  <si>
    <t>MULTAS FEDERALES NO FISCALES</t>
  </si>
  <si>
    <t>8-1-1-0-0-1001-405-000-6102-0001-0003-01-00-00</t>
  </si>
  <si>
    <t>Multas Federales No Fiscales</t>
  </si>
  <si>
    <t>8-1-1-0-0-1001-405-000-6109-0000-0000-00-00-00</t>
  </si>
  <si>
    <t>2,066,895.59    7</t>
  </si>
  <si>
    <t>2.15%*</t>
  </si>
  <si>
    <t>8-1-1-0-0-1001-405-000-6109-0001-0000-00-00-00</t>
  </si>
  <si>
    <t>DONACIONES</t>
  </si>
  <si>
    <t>174,092.00    2</t>
  </si>
  <si>
    <t>7.37%*</t>
  </si>
  <si>
    <t>8-1-1-0-0-1001-405-000-6109-0001-0001-00-00-00</t>
  </si>
  <si>
    <t>Donativos de libros</t>
  </si>
  <si>
    <t>8-1-1-0-0-1001-405-000-6109-0001-0002-00-00-00</t>
  </si>
  <si>
    <t>Donativos l mparas</t>
  </si>
  <si>
    <t>8-1-1-0-0-1001-405-000-6109-0001-0003-00-00-00</t>
  </si>
  <si>
    <t>Donativos monetarios</t>
  </si>
  <si>
    <t>8-1-1-0-0-1001-405-000-6109-0002-0000-00-00-00</t>
  </si>
  <si>
    <t>GASTOS DE EJECUCION</t>
  </si>
  <si>
    <t>4,860.29    1</t>
  </si>
  <si>
    <t>8-1-1-0-0-1001-405-000-6109-0002-0001-00-00-00</t>
  </si>
  <si>
    <t>Honorarios de cobranza</t>
  </si>
  <si>
    <t>8-1-1-0-0-1001-405-000-6109-0003-0000-00-00-00</t>
  </si>
  <si>
    <t>APOYOS EXTRAORDINARIOS GOBIERN</t>
  </si>
  <si>
    <t>1,887,943.30    8</t>
  </si>
  <si>
    <t>8-1-1-0-0-1001-405-000-6109-0003-0001-00-00-00</t>
  </si>
  <si>
    <t>Apoyos Extraordinarios Gobiern</t>
  </si>
  <si>
    <t>8-1-1-0-0-1001-405-500-0000-0000-0000-00-00-00</t>
  </si>
  <si>
    <t>RAMO 33</t>
  </si>
  <si>
    <t>8-1-1-0-0-1001-405-500-0501-0000-0000-00-00-00</t>
  </si>
  <si>
    <t>FAISM 2017</t>
  </si>
  <si>
    <t>8-1-1-0-0-1001-405-500-0501-6107-0000-00-00-00</t>
  </si>
  <si>
    <t>Aportaciones Federales</t>
  </si>
  <si>
    <t>8-1-1-0-0-1001-405-500-0501-6107-0001-00-00-00</t>
  </si>
  <si>
    <t>Ministraciones FI 2017</t>
  </si>
  <si>
    <t>8-1-1-0-0-1001-405-500-0502-0000-0000-00-00-00</t>
  </si>
  <si>
    <t>FAISM 2016 Remanente</t>
  </si>
  <si>
    <t>8-1-1-0-0-1001-405-500-0502-6107-0000-00-00-00</t>
  </si>
  <si>
    <t>Remanentes Ejercicio Fiscal 20</t>
  </si>
  <si>
    <t>8-1-1-0-0-1001-405-500-0502-6107-0001-00-00-00</t>
  </si>
  <si>
    <t>Remanente FI16 Ejercicio Fisca</t>
  </si>
  <si>
    <t>8-1-1-0-0-1001-405-500-0503-0000-0000-00-00-00</t>
  </si>
  <si>
    <t>FAISM 2015 Remanente</t>
  </si>
  <si>
    <t>8-1-1-0-0-1001-405-500-0503-6107-0000-00-00-00</t>
  </si>
  <si>
    <t>8-1-1-0-0-1001-405-500-0503-6107-0001-00-00-00</t>
  </si>
  <si>
    <t>Remanente FI15 Ejercicio Fisca</t>
  </si>
  <si>
    <t>8-1-1-0-0-1001-405-500-0504-0000-0000-00-00-00</t>
  </si>
  <si>
    <t>FAFM 2017</t>
  </si>
  <si>
    <t>8-1-1-0-0-1001-405-500-0504-6107-0000-00-00-00</t>
  </si>
  <si>
    <t>8-1-1-0-0-1001-405-500-0504-6107-0001-00-00-00</t>
  </si>
  <si>
    <t>Ministracion FII 2017</t>
  </si>
  <si>
    <t>8-1-1-0-0-1001-405-500-0505-0000-0000-00-00-00</t>
  </si>
  <si>
    <t>FAISM 2014 Remanente</t>
  </si>
  <si>
    <t>8-1-1-0-0-1001-405-500-0505-6107-0000-00-00-00</t>
  </si>
  <si>
    <t>Remanentes Ejercicio Fiscal 2</t>
  </si>
  <si>
    <t>8-1-1-0-0-1001-405-500-0505-6107-0001-00-00-00</t>
  </si>
  <si>
    <t>Remanente Faism 14 Ejercicio</t>
  </si>
  <si>
    <t>8-1-1-0-0-1001-406-000-0000-0000-0000-00-00-00</t>
  </si>
  <si>
    <t>PARTICIPACIONES</t>
  </si>
  <si>
    <t>-17,092,684.24    -</t>
  </si>
  <si>
    <t>8-1-1-0-0-1001-406-000-8101-0000-0000-00-00-00</t>
  </si>
  <si>
    <t>Participaciones</t>
  </si>
  <si>
    <t>-43,427,187.06   -4</t>
  </si>
  <si>
    <t>8-1-1-0-0-1001-406-000-8101-0001-0000-00-00-00</t>
  </si>
  <si>
    <t>-11,768,689.56   -1</t>
  </si>
  <si>
    <t>8-1-1-0-0-1001-406-000-8101-0001-0001-00-00-00</t>
  </si>
  <si>
    <t>Fondo General</t>
  </si>
  <si>
    <t>-8,991,934.26   -1</t>
  </si>
  <si>
    <t>8-1-1-0-0-1001-406-000-8101-0001-0002-00-00-00</t>
  </si>
  <si>
    <t>Fondo de Fomento Municipal</t>
  </si>
  <si>
    <t>-1,054,838.34    -</t>
  </si>
  <si>
    <t>8-1-1-0-0-1001-406-000-8101-0001-0003-00-00-00</t>
  </si>
  <si>
    <t>Fondo de Fiscalizacion</t>
  </si>
  <si>
    <t>-257,828.52    -</t>
  </si>
  <si>
    <t>8-1-1-0-0-1001-406-000-8101-0001-0004-00-00-00</t>
  </si>
  <si>
    <t>Impuesto Especial sobre Produc</t>
  </si>
  <si>
    <t>-274,563.97   -1</t>
  </si>
  <si>
    <t>8-1-1-0-0-1001-406-000-8101-0001-0005-00-00-00</t>
  </si>
  <si>
    <t>Derechos por Licencias de Func</t>
  </si>
  <si>
    <t>88,718.00    1</t>
  </si>
  <si>
    <t>8-1-1-0-0-1001-406-000-8101-0001-0006-00-00-00</t>
  </si>
  <si>
    <t>Impuesto sobre Automoviles Nue</t>
  </si>
  <si>
    <t>-132,875.35   -1</t>
  </si>
  <si>
    <t>8-1-1-0-0-1001-406-000-8101-0001-0007-00-00-00</t>
  </si>
  <si>
    <t>Fondo de Produccion y Servicio</t>
  </si>
  <si>
    <t>8-1-1-0-0-1001-406-000-8101-0001-0008-00-00-00</t>
  </si>
  <si>
    <t>Impuesto sobre Tenencia o uso</t>
  </si>
  <si>
    <t>2,689.26    1</t>
  </si>
  <si>
    <t>8-1-1-0-0-1001-406-000-8101-0001-0009-00-00-00</t>
  </si>
  <si>
    <t>Fondo del impuesto sobre la re</t>
  </si>
  <si>
    <t>-1,288,545.80   -3</t>
  </si>
  <si>
    <t>8-1-1-0-0-1001-406-000-8101-0003-0000-00-00-00</t>
  </si>
  <si>
    <t>Convenios</t>
  </si>
  <si>
    <t>-31,658,497.50  -18</t>
  </si>
  <si>
    <t>8-1-1-0-0-1001-406-000-8101-0003-0001-00-00-00</t>
  </si>
  <si>
    <t>CONVENIO TRANSFERENCIAS RECURS</t>
  </si>
  <si>
    <t>8-1-1-0-0-1001-406-000-8101-0003-0001-01-00-00</t>
  </si>
  <si>
    <t>Convenios CODE VARIOS</t>
  </si>
  <si>
    <t>42,000.00    4</t>
  </si>
  <si>
    <t>8-1-1-0-0-1001-406-000-8101-0003-0001-02-00-00</t>
  </si>
  <si>
    <t>Convenios varios</t>
  </si>
  <si>
    <t>8-1-1-0-0-1001-406-000-8101-0003-0001-03-00-00</t>
  </si>
  <si>
    <t>Imagen urbana calle Juarez , P</t>
  </si>
  <si>
    <t>900,000.00   10</t>
  </si>
  <si>
    <t>8-1-1-0-0-1001-406-000-8101-0003-0001-05-00-00</t>
  </si>
  <si>
    <t>Convenio Fzas adquisicion de T</t>
  </si>
  <si>
    <t>8-1-1-0-0-1001-406-000-8101-0003-0001-06-00-00</t>
  </si>
  <si>
    <t>8-1-1-0-0-1001-406-000-8101-0003-0001-07-00-00</t>
  </si>
  <si>
    <t>Convenio Fzas para gastos de o</t>
  </si>
  <si>
    <t>500,000.00   10</t>
  </si>
  <si>
    <t>8-1-1-0-0-1001-407-000-0000-0000-0000-00-00-00</t>
  </si>
  <si>
    <t>OTROS INGRESOS Y BENEFICIOS</t>
  </si>
  <si>
    <t>13,018,307.60    7</t>
  </si>
  <si>
    <t>8-1-1-0-0-1001-407-000-0001-0000-0000-00-00-00</t>
  </si>
  <si>
    <t>INGRESOS EXTRAORDINARIOS</t>
  </si>
  <si>
    <t>807,935.92    1</t>
  </si>
  <si>
    <t>8-1-1-0-0-1001-407-000-0001-0001-0000-00-00-00</t>
  </si>
  <si>
    <t>Otros Ingresos</t>
  </si>
  <si>
    <t>8-1-1-0-0-1001-407-000-0003-0000-0000-00-00-00</t>
  </si>
  <si>
    <t>OTROS INGRESOS</t>
  </si>
  <si>
    <t>12,115,071.06    9</t>
  </si>
  <si>
    <t>8-1-1-0-0-1001-407-000-0003-0001-0000-00-00-00</t>
  </si>
  <si>
    <t>Otros ingresos</t>
  </si>
  <si>
    <t>-188,118.58  -26</t>
  </si>
  <si>
    <t>8-1-1-0-0-1001-407-000-0003-0002-0000-00-00-00</t>
  </si>
  <si>
    <t>Varios</t>
  </si>
  <si>
    <t>659.92    3</t>
  </si>
  <si>
    <t>8-1-1-0-0-1001-407-000-0003-0003-0000-00-00-00</t>
  </si>
  <si>
    <t>Remanente ejercicio 2016</t>
  </si>
  <si>
    <t>12,302,529.72   10</t>
  </si>
  <si>
    <t>8-1-1-0-0-1001-407-001-0000-0000-0000-00-00-00</t>
  </si>
  <si>
    <t>-93,966.48 -9,3</t>
  </si>
  <si>
    <t>8-1-1-0-0-1001-407-001-0502-0000-0000-00-00-00</t>
  </si>
  <si>
    <t>Otros Ingresos remanente FI16</t>
  </si>
  <si>
    <t>8-1-1-0-0-1001-407-001-0504-0000-0000-00-00-00</t>
  </si>
  <si>
    <t>Otros Ingresos FII 17</t>
  </si>
  <si>
    <t>8-1-1-0-0-1001-407-002-0000-0000-0000-00-00-00</t>
  </si>
  <si>
    <t>INGRESOS FINANCIEROS</t>
  </si>
  <si>
    <t>4,430.66    8</t>
  </si>
  <si>
    <t>8-1-1-0-0-1001-407-002-0501-0000-0000-00-00-00</t>
  </si>
  <si>
    <t>Rendimiento Bancario FI 2017</t>
  </si>
  <si>
    <t>1,681.78    8</t>
  </si>
  <si>
    <t>8-1-1-0-0-1001-407-002-0501-0001-0000-00-00-00</t>
  </si>
  <si>
    <t>Rend B 0170 33 077 FI 17</t>
  </si>
  <si>
    <t>8-1-1-0-0-1001-407-002-0502-0000-0000-00-00-00</t>
  </si>
  <si>
    <t>Rendimiento bancario Remanente</t>
  </si>
  <si>
    <t>17.44    1</t>
  </si>
  <si>
    <t>8-1-1-0-0-1001-407-002-0502-0001-0000-00-00-00</t>
  </si>
  <si>
    <t>Rendimiento 0140 18 055 FI2016</t>
  </si>
  <si>
    <t>8-1-1-0-0-1001-407-002-0503-0000-0000-00-00-00</t>
  </si>
  <si>
    <t>Rendimiento Bancario Remanente</t>
  </si>
  <si>
    <t>81.57    8</t>
  </si>
  <si>
    <t>8-1-1-0-0-1001-407-002-0503-0001-0000-00-00-00</t>
  </si>
  <si>
    <t>Rendimiento 0125 57 609 FI 201</t>
  </si>
  <si>
    <t>8-1-1-0-0-1001-407-002-0504-0000-0000-00-00-00</t>
  </si>
  <si>
    <t>Rendimiento Bancario FII 2017</t>
  </si>
  <si>
    <t>2,648.98    8</t>
  </si>
  <si>
    <t>8-1-1-0-0-1001-407-002-0504-0001-0000-00-00-00</t>
  </si>
  <si>
    <t>Rendimiento Bajio 0170 33 606</t>
  </si>
  <si>
    <t>8-1-1-0-0-1001-407-002-0505-0000-0000-00-00-00</t>
  </si>
  <si>
    <t>Rendimiento Banco Remanente F</t>
  </si>
  <si>
    <t>0.89    8</t>
  </si>
  <si>
    <t>8-1-1-0-0-1001-407-002-0505-0001-0000-00-00-00</t>
  </si>
  <si>
    <t>Rendimiento bajio 0104 44 206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</si>
</sst>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abSelected="1" workbookViewId="0">
      <pane ySplit="6" topLeftCell="A7" activePane="bottomLeft" state="frozen"/>
      <selection pane="bottomLeft" activeCell="A8" sqref="A8"/>
    </sheetView>
  </sheetViews>
  <sheetFormatPr baseColWidth="10" defaultRowHeight="15" x14ac:dyDescent="0.25"/>
  <cols>
    <col min="1" max="1" width="43.85546875" customWidth="1"/>
    <col min="2" max="2" width="35" customWidth="1"/>
    <col min="3" max="3" width="16.7109375" customWidth="1"/>
    <col min="4" max="4" width="16.28515625" customWidth="1"/>
    <col min="5" max="5" width="16" customWidth="1"/>
    <col min="6" max="6" width="15.7109375" customWidth="1"/>
    <col min="7" max="7" width="15.140625" customWidth="1"/>
    <col min="8" max="8" width="18.85546875" customWidth="1"/>
  </cols>
  <sheetData>
    <row r="1" spans="1:9" x14ac:dyDescent="0.25">
      <c r="A1" t="s">
        <v>0</v>
      </c>
    </row>
    <row r="2" spans="1:9" x14ac:dyDescent="0.25">
      <c r="A2" t="s">
        <v>2</v>
      </c>
      <c r="B2">
        <f>0-0-0-0-0-0-0-0</f>
        <v>0</v>
      </c>
      <c r="C2" t="s">
        <v>3</v>
      </c>
      <c r="D2" t="s">
        <v>4</v>
      </c>
      <c r="E2" t="s">
        <v>5</v>
      </c>
    </row>
    <row r="3" spans="1:9" x14ac:dyDescent="0.25">
      <c r="A3" t="s">
        <v>6</v>
      </c>
      <c r="B3" t="s">
        <v>7</v>
      </c>
    </row>
    <row r="4" spans="1:9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10</v>
      </c>
      <c r="G4" t="s">
        <v>10</v>
      </c>
      <c r="H4" t="s">
        <v>13</v>
      </c>
    </row>
    <row r="5" spans="1:9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10</v>
      </c>
      <c r="G6" t="s">
        <v>10</v>
      </c>
      <c r="H6" t="s">
        <v>13</v>
      </c>
    </row>
    <row r="8" spans="1:9" x14ac:dyDescent="0.25">
      <c r="A8" t="s">
        <v>1</v>
      </c>
    </row>
    <row r="10" spans="1:9" x14ac:dyDescent="0.25">
      <c r="A10" t="s">
        <v>21</v>
      </c>
      <c r="B10" t="s">
        <v>22</v>
      </c>
      <c r="C10" s="1">
        <v>151987778.28</v>
      </c>
      <c r="D10" s="1">
        <v>199897948.44</v>
      </c>
      <c r="E10" s="1">
        <v>351885726.72000003</v>
      </c>
      <c r="F10" s="1">
        <v>3115350</v>
      </c>
      <c r="G10" s="1">
        <v>334927829.95999998</v>
      </c>
      <c r="H10" s="1">
        <v>13839546.76</v>
      </c>
      <c r="I10" t="s">
        <v>23</v>
      </c>
    </row>
    <row r="11" spans="1:9" x14ac:dyDescent="0.25">
      <c r="A11" t="s">
        <v>24</v>
      </c>
      <c r="B11" t="s">
        <v>25</v>
      </c>
      <c r="C11" s="1">
        <v>12525286.32</v>
      </c>
      <c r="D11" s="1">
        <v>646895.91</v>
      </c>
      <c r="E11" s="1">
        <v>13172182.23</v>
      </c>
      <c r="F11">
        <v>0</v>
      </c>
      <c r="G11" s="1">
        <v>13821459.789999999</v>
      </c>
      <c r="H11" t="s">
        <v>26</v>
      </c>
      <c r="I11" s="2">
        <v>4.9299999999999997E-2</v>
      </c>
    </row>
    <row r="12" spans="1:9" x14ac:dyDescent="0.25">
      <c r="A12" t="s">
        <v>27</v>
      </c>
      <c r="B12" t="s">
        <v>28</v>
      </c>
      <c r="C12" s="1">
        <v>12525286.32</v>
      </c>
      <c r="D12" s="1">
        <v>646895.91</v>
      </c>
      <c r="E12" s="1">
        <v>13172182.23</v>
      </c>
      <c r="F12">
        <v>0</v>
      </c>
      <c r="G12" s="1">
        <v>13821459.789999999</v>
      </c>
      <c r="H12" t="s">
        <v>26</v>
      </c>
      <c r="I12" s="2">
        <v>4.9299999999999997E-2</v>
      </c>
    </row>
    <row r="13" spans="1:9" x14ac:dyDescent="0.25">
      <c r="A13" t="s">
        <v>29</v>
      </c>
      <c r="B13" t="s">
        <v>30</v>
      </c>
      <c r="C13" s="1">
        <v>11666716.220000001</v>
      </c>
      <c r="D13" s="1">
        <v>370030.3</v>
      </c>
      <c r="E13" s="1">
        <v>12036746.52</v>
      </c>
      <c r="F13">
        <v>0</v>
      </c>
      <c r="G13" s="1">
        <v>12284543.609999999</v>
      </c>
      <c r="H13" t="s">
        <v>31</v>
      </c>
      <c r="I13" s="2">
        <v>2.06E-2</v>
      </c>
    </row>
    <row r="14" spans="1:9" x14ac:dyDescent="0.25">
      <c r="A14" t="s">
        <v>32</v>
      </c>
      <c r="B14" t="s">
        <v>33</v>
      </c>
      <c r="C14" s="1">
        <v>8302854.3099999996</v>
      </c>
      <c r="D14" s="1">
        <v>10551.73</v>
      </c>
      <c r="E14" s="1">
        <v>8313406.04</v>
      </c>
      <c r="F14">
        <v>0</v>
      </c>
      <c r="G14" s="1">
        <v>8603580</v>
      </c>
      <c r="H14" t="s">
        <v>34</v>
      </c>
      <c r="I14" s="2">
        <v>3.49E-2</v>
      </c>
    </row>
    <row r="15" spans="1:9" x14ac:dyDescent="0.25">
      <c r="A15" t="s">
        <v>35</v>
      </c>
      <c r="B15" t="s">
        <v>36</v>
      </c>
      <c r="C15" s="1">
        <v>1500073.65</v>
      </c>
      <c r="D15" s="1">
        <v>-159450.69</v>
      </c>
      <c r="E15" s="1">
        <v>1340622.96</v>
      </c>
      <c r="F15">
        <v>0</v>
      </c>
      <c r="G15" s="1">
        <v>1411974.67</v>
      </c>
      <c r="H15" t="s">
        <v>37</v>
      </c>
      <c r="I15" s="2">
        <v>5.3199999999999997E-2</v>
      </c>
    </row>
    <row r="16" spans="1:9" x14ac:dyDescent="0.25">
      <c r="A16" t="s">
        <v>38</v>
      </c>
      <c r="B16" t="s">
        <v>39</v>
      </c>
      <c r="C16" s="1">
        <v>1640835.95</v>
      </c>
      <c r="D16" s="1">
        <v>406598.56</v>
      </c>
      <c r="E16" s="1">
        <v>2047434.51</v>
      </c>
      <c r="F16">
        <v>0</v>
      </c>
      <c r="G16" s="1">
        <v>1877255.55</v>
      </c>
      <c r="H16" s="1">
        <v>170178.96</v>
      </c>
      <c r="I16" s="2">
        <v>8.3099999999999993E-2</v>
      </c>
    </row>
    <row r="17" spans="1:9" x14ac:dyDescent="0.25">
      <c r="A17" t="s">
        <v>40</v>
      </c>
      <c r="B17" t="s">
        <v>41</v>
      </c>
      <c r="C17" s="1">
        <v>222952.31</v>
      </c>
      <c r="D17" s="1">
        <v>112330.7</v>
      </c>
      <c r="E17" s="1">
        <v>335283.01</v>
      </c>
      <c r="F17">
        <v>0</v>
      </c>
      <c r="G17" s="1">
        <v>391733.39</v>
      </c>
      <c r="H17" t="s">
        <v>42</v>
      </c>
      <c r="I17" s="2">
        <v>6.8400000000000002E-2</v>
      </c>
    </row>
    <row r="18" spans="1:9" x14ac:dyDescent="0.25">
      <c r="A18" t="s">
        <v>43</v>
      </c>
      <c r="B18" t="s">
        <v>44</v>
      </c>
      <c r="C18" s="1">
        <v>553802.14</v>
      </c>
      <c r="D18" s="1">
        <v>202651.86</v>
      </c>
      <c r="E18" s="1">
        <v>756454</v>
      </c>
      <c r="F18">
        <v>0</v>
      </c>
      <c r="G18" s="1">
        <v>902336.68</v>
      </c>
      <c r="H18" t="s">
        <v>45</v>
      </c>
      <c r="I18" s="2">
        <v>9.2899999999999996E-2</v>
      </c>
    </row>
    <row r="19" spans="1:9" x14ac:dyDescent="0.25">
      <c r="A19" t="s">
        <v>46</v>
      </c>
      <c r="B19" t="s">
        <v>47</v>
      </c>
      <c r="C19" s="1">
        <v>553802.14</v>
      </c>
      <c r="D19" s="1">
        <v>202651.86</v>
      </c>
      <c r="E19" s="1">
        <v>756454</v>
      </c>
      <c r="F19">
        <v>0</v>
      </c>
      <c r="G19" s="1">
        <v>902336.68</v>
      </c>
      <c r="H19" t="s">
        <v>45</v>
      </c>
      <c r="I19" s="2">
        <v>9.2899999999999996E-2</v>
      </c>
    </row>
    <row r="20" spans="1:9" x14ac:dyDescent="0.25">
      <c r="A20" t="s">
        <v>48</v>
      </c>
      <c r="B20" t="s">
        <v>49</v>
      </c>
      <c r="C20" s="1">
        <v>262827.96000000002</v>
      </c>
      <c r="D20" s="1">
        <v>111153.75</v>
      </c>
      <c r="E20" s="1">
        <v>373981.71</v>
      </c>
      <c r="F20">
        <v>0</v>
      </c>
      <c r="G20" s="1">
        <v>629963.53</v>
      </c>
      <c r="H20" t="s">
        <v>50</v>
      </c>
      <c r="I20" s="2">
        <v>8.4500000000000006E-2</v>
      </c>
    </row>
    <row r="21" spans="1:9" x14ac:dyDescent="0.25">
      <c r="A21" t="s">
        <v>51</v>
      </c>
      <c r="B21" t="s">
        <v>52</v>
      </c>
      <c r="C21" s="1">
        <v>262827.96000000002</v>
      </c>
      <c r="D21" s="1">
        <v>111153.75</v>
      </c>
      <c r="E21" s="1">
        <v>373981.71</v>
      </c>
      <c r="F21">
        <v>0</v>
      </c>
      <c r="G21" s="1">
        <v>629963.53</v>
      </c>
      <c r="H21" t="s">
        <v>50</v>
      </c>
      <c r="I21" s="2">
        <v>8.4500000000000006E-2</v>
      </c>
    </row>
    <row r="22" spans="1:9" x14ac:dyDescent="0.25">
      <c r="A22" t="s">
        <v>53</v>
      </c>
      <c r="B22" t="s">
        <v>54</v>
      </c>
      <c r="C22" s="1">
        <v>10000</v>
      </c>
      <c r="D22" s="1">
        <v>-10000</v>
      </c>
      <c r="E22">
        <v>0</v>
      </c>
      <c r="F22">
        <v>0</v>
      </c>
      <c r="G22" s="1">
        <v>4615.97</v>
      </c>
      <c r="H22" s="1">
        <v>-4615.97</v>
      </c>
    </row>
    <row r="23" spans="1:9" x14ac:dyDescent="0.25">
      <c r="A23" t="s">
        <v>55</v>
      </c>
      <c r="B23" t="s">
        <v>56</v>
      </c>
      <c r="C23" s="1">
        <v>10000</v>
      </c>
      <c r="D23" s="1">
        <v>-10000</v>
      </c>
      <c r="E23">
        <v>0</v>
      </c>
      <c r="F23">
        <v>0</v>
      </c>
      <c r="G23" s="1">
        <v>4615.97</v>
      </c>
      <c r="H23" s="1">
        <v>-4615.97</v>
      </c>
    </row>
    <row r="24" spans="1:9" x14ac:dyDescent="0.25">
      <c r="A24" t="s">
        <v>57</v>
      </c>
      <c r="B24" t="s">
        <v>58</v>
      </c>
      <c r="C24" s="1">
        <v>30900</v>
      </c>
      <c r="D24" s="1">
        <v>-25900</v>
      </c>
      <c r="E24" s="1">
        <v>5000</v>
      </c>
      <c r="F24">
        <v>0</v>
      </c>
      <c r="G24">
        <v>0</v>
      </c>
      <c r="H24" t="s">
        <v>59</v>
      </c>
      <c r="I24" s="2">
        <v>0</v>
      </c>
    </row>
    <row r="25" spans="1:9" x14ac:dyDescent="0.25">
      <c r="A25" t="s">
        <v>60</v>
      </c>
      <c r="B25" t="s">
        <v>61</v>
      </c>
      <c r="C25" s="1">
        <v>30900</v>
      </c>
      <c r="D25" s="1">
        <v>-25900</v>
      </c>
      <c r="E25" s="1">
        <v>5000</v>
      </c>
      <c r="F25">
        <v>0</v>
      </c>
      <c r="G25">
        <v>0</v>
      </c>
      <c r="H25" t="s">
        <v>59</v>
      </c>
      <c r="I25" s="2">
        <v>0</v>
      </c>
    </row>
    <row r="26" spans="1:9" x14ac:dyDescent="0.25">
      <c r="A26" t="s">
        <v>62</v>
      </c>
      <c r="B26" t="s">
        <v>63</v>
      </c>
      <c r="C26" s="1">
        <v>1040</v>
      </c>
      <c r="D26" s="1">
        <v>-1040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t="s">
        <v>64</v>
      </c>
      <c r="B27" t="s">
        <v>65</v>
      </c>
      <c r="C27" s="1">
        <v>1040</v>
      </c>
      <c r="D27" s="1">
        <v>-1040</v>
      </c>
      <c r="E27">
        <v>0</v>
      </c>
      <c r="F27">
        <v>0</v>
      </c>
      <c r="G27">
        <v>0</v>
      </c>
      <c r="H27">
        <v>0</v>
      </c>
    </row>
    <row r="28" spans="1:9" x14ac:dyDescent="0.25">
      <c r="A28" t="s">
        <v>66</v>
      </c>
      <c r="B28" t="s">
        <v>67</v>
      </c>
      <c r="C28" s="1">
        <v>6492081.6299999999</v>
      </c>
      <c r="D28" s="1">
        <v>7558460.6799999997</v>
      </c>
      <c r="E28" s="1">
        <v>14050542.310000001</v>
      </c>
      <c r="F28">
        <v>0</v>
      </c>
      <c r="G28" s="1">
        <v>14360212.75</v>
      </c>
      <c r="H28" t="s">
        <v>68</v>
      </c>
      <c r="I28" s="2">
        <v>2.1999999999999999E-2</v>
      </c>
    </row>
    <row r="29" spans="1:9" x14ac:dyDescent="0.25">
      <c r="A29" t="s">
        <v>69</v>
      </c>
      <c r="B29" t="s">
        <v>70</v>
      </c>
      <c r="C29" s="1">
        <v>6492081.6299999999</v>
      </c>
      <c r="D29" s="1">
        <v>7558460.6799999997</v>
      </c>
      <c r="E29" s="1">
        <v>14050542.310000001</v>
      </c>
      <c r="F29">
        <v>0</v>
      </c>
      <c r="G29" s="1">
        <v>14360212.75</v>
      </c>
      <c r="H29" t="s">
        <v>68</v>
      </c>
      <c r="I29" s="2">
        <v>2.1999999999999999E-2</v>
      </c>
    </row>
    <row r="30" spans="1:9" x14ac:dyDescent="0.25">
      <c r="A30" t="s">
        <v>71</v>
      </c>
      <c r="B30" t="s">
        <v>72</v>
      </c>
      <c r="C30" s="1">
        <v>1500</v>
      </c>
      <c r="D30" s="1">
        <v>-1500</v>
      </c>
      <c r="E30">
        <v>0</v>
      </c>
      <c r="F30">
        <v>0</v>
      </c>
      <c r="G30">
        <v>0</v>
      </c>
      <c r="H30">
        <v>0</v>
      </c>
    </row>
    <row r="31" spans="1:9" x14ac:dyDescent="0.25">
      <c r="A31" t="s">
        <v>73</v>
      </c>
      <c r="B31" t="s">
        <v>74</v>
      </c>
      <c r="C31" s="1">
        <v>1500</v>
      </c>
      <c r="D31" s="1">
        <v>-1500</v>
      </c>
      <c r="E31">
        <v>0</v>
      </c>
      <c r="F31">
        <v>0</v>
      </c>
      <c r="G31">
        <v>0</v>
      </c>
      <c r="H31">
        <v>0</v>
      </c>
    </row>
    <row r="32" spans="1:9" x14ac:dyDescent="0.25">
      <c r="A32" t="s">
        <v>75</v>
      </c>
      <c r="B32" t="s">
        <v>76</v>
      </c>
      <c r="C32" s="1">
        <v>319568.7</v>
      </c>
      <c r="D32" s="1">
        <v>-143218.45000000001</v>
      </c>
      <c r="E32" s="1">
        <v>176350.25</v>
      </c>
      <c r="F32">
        <v>0</v>
      </c>
      <c r="G32" s="1">
        <v>120294.57</v>
      </c>
      <c r="H32" t="s">
        <v>77</v>
      </c>
      <c r="I32" s="2">
        <v>1.7899999999999999E-2</v>
      </c>
    </row>
    <row r="33" spans="1:9" x14ac:dyDescent="0.25">
      <c r="A33" t="s">
        <v>78</v>
      </c>
      <c r="B33" t="s">
        <v>79</v>
      </c>
      <c r="C33" s="1">
        <v>319568.7</v>
      </c>
      <c r="D33" s="1">
        <v>-143218.45000000001</v>
      </c>
      <c r="E33" s="1">
        <v>176350.25</v>
      </c>
      <c r="F33">
        <v>0</v>
      </c>
      <c r="G33" s="1">
        <v>120294.57</v>
      </c>
      <c r="H33" t="s">
        <v>77</v>
      </c>
      <c r="I33" s="2">
        <v>1.7899999999999999E-2</v>
      </c>
    </row>
    <row r="34" spans="1:9" x14ac:dyDescent="0.25">
      <c r="A34" t="s">
        <v>80</v>
      </c>
      <c r="B34" t="s">
        <v>81</v>
      </c>
      <c r="C34" s="1">
        <v>688095.35</v>
      </c>
      <c r="D34" s="1">
        <v>-54600.76</v>
      </c>
      <c r="E34" s="1">
        <v>633494.59</v>
      </c>
      <c r="F34">
        <v>0</v>
      </c>
      <c r="G34" s="1">
        <v>579743.30000000005</v>
      </c>
      <c r="H34" s="1">
        <v>53751.29</v>
      </c>
      <c r="I34" s="2">
        <v>8.48E-2</v>
      </c>
    </row>
    <row r="35" spans="1:9" x14ac:dyDescent="0.25">
      <c r="A35" t="s">
        <v>82</v>
      </c>
      <c r="B35" t="s">
        <v>83</v>
      </c>
      <c r="C35" s="1">
        <v>228763.88</v>
      </c>
      <c r="D35" s="1">
        <v>-19867.150000000001</v>
      </c>
      <c r="E35" s="1">
        <v>208896.73</v>
      </c>
      <c r="F35">
        <v>0</v>
      </c>
      <c r="G35" s="1">
        <v>200317.87</v>
      </c>
      <c r="H35" s="1">
        <v>8578.86</v>
      </c>
      <c r="I35" s="2">
        <v>4.1099999999999998E-2</v>
      </c>
    </row>
    <row r="36" spans="1:9" x14ac:dyDescent="0.25">
      <c r="A36" t="s">
        <v>84</v>
      </c>
      <c r="B36" t="s">
        <v>85</v>
      </c>
      <c r="C36" s="1">
        <v>66208.31</v>
      </c>
      <c r="D36" s="1">
        <v>-7349.89</v>
      </c>
      <c r="E36" s="1">
        <v>58858.42</v>
      </c>
      <c r="F36">
        <v>0</v>
      </c>
      <c r="G36" s="1">
        <v>54128.74</v>
      </c>
      <c r="H36" s="1">
        <v>4729.68</v>
      </c>
      <c r="I36" s="2">
        <v>8.0399999999999999E-2</v>
      </c>
    </row>
    <row r="37" spans="1:9" x14ac:dyDescent="0.25">
      <c r="A37" t="s">
        <v>86</v>
      </c>
      <c r="B37" t="s">
        <v>87</v>
      </c>
      <c r="C37" s="1">
        <v>162555.57</v>
      </c>
      <c r="D37" s="1">
        <v>-12517.26</v>
      </c>
      <c r="E37" s="1">
        <v>150038.31</v>
      </c>
      <c r="F37">
        <v>0</v>
      </c>
      <c r="G37" s="1">
        <v>146189.13</v>
      </c>
      <c r="H37" s="1">
        <v>3849.18</v>
      </c>
      <c r="I37" s="2">
        <v>2.5700000000000001E-2</v>
      </c>
    </row>
    <row r="38" spans="1:9" x14ac:dyDescent="0.25">
      <c r="A38" t="s">
        <v>88</v>
      </c>
      <c r="B38" t="s">
        <v>89</v>
      </c>
      <c r="C38" s="1">
        <v>57432</v>
      </c>
      <c r="D38">
        <v>0</v>
      </c>
      <c r="E38" s="1">
        <v>57432</v>
      </c>
      <c r="F38">
        <v>0</v>
      </c>
      <c r="G38" s="1">
        <v>31026.3</v>
      </c>
      <c r="H38" t="s">
        <v>90</v>
      </c>
      <c r="I38" s="2">
        <v>5.9799999999999999E-2</v>
      </c>
    </row>
    <row r="39" spans="1:9" x14ac:dyDescent="0.25">
      <c r="A39" t="s">
        <v>91</v>
      </c>
      <c r="B39" t="s">
        <v>92</v>
      </c>
      <c r="C39" s="1">
        <v>401899.47</v>
      </c>
      <c r="D39" s="1">
        <v>-34733.61</v>
      </c>
      <c r="E39" s="1">
        <v>367165.86</v>
      </c>
      <c r="F39">
        <v>0</v>
      </c>
      <c r="G39" s="1">
        <v>348399.13</v>
      </c>
      <c r="H39" s="1">
        <v>18766.73</v>
      </c>
      <c r="I39" s="2">
        <v>5.11E-2</v>
      </c>
    </row>
    <row r="40" spans="1:9" x14ac:dyDescent="0.25">
      <c r="A40" t="s">
        <v>93</v>
      </c>
      <c r="B40" t="s">
        <v>94</v>
      </c>
      <c r="C40" s="1">
        <v>266690.36</v>
      </c>
      <c r="D40" s="1">
        <v>-28763.13</v>
      </c>
      <c r="E40" s="1">
        <v>237927.23</v>
      </c>
      <c r="F40">
        <v>0</v>
      </c>
      <c r="G40" s="1">
        <v>221238.01</v>
      </c>
      <c r="H40" s="1">
        <v>16689.22</v>
      </c>
      <c r="I40" s="2">
        <v>7.0099999999999996E-2</v>
      </c>
    </row>
    <row r="41" spans="1:9" x14ac:dyDescent="0.25">
      <c r="A41" t="s">
        <v>95</v>
      </c>
      <c r="B41" t="s">
        <v>96</v>
      </c>
      <c r="C41" s="1">
        <v>2382.31</v>
      </c>
      <c r="D41" s="1">
        <v>-1213.79</v>
      </c>
      <c r="E41" s="1">
        <v>1168.52</v>
      </c>
      <c r="F41">
        <v>0</v>
      </c>
      <c r="G41">
        <v>674.07</v>
      </c>
      <c r="H41" t="s">
        <v>97</v>
      </c>
      <c r="I41" s="2">
        <v>2.3099999999999999E-2</v>
      </c>
    </row>
    <row r="42" spans="1:9" x14ac:dyDescent="0.25">
      <c r="A42" t="s">
        <v>98</v>
      </c>
      <c r="B42" t="s">
        <v>99</v>
      </c>
      <c r="C42" s="1">
        <v>9694.36</v>
      </c>
      <c r="D42">
        <v>106.14</v>
      </c>
      <c r="E42" s="1">
        <v>9800.5</v>
      </c>
      <c r="F42">
        <v>0</v>
      </c>
      <c r="G42" s="1">
        <v>12289.28</v>
      </c>
      <c r="H42" t="s">
        <v>100</v>
      </c>
      <c r="I42" s="2">
        <v>5.3900000000000003E-2</v>
      </c>
    </row>
    <row r="43" spans="1:9" x14ac:dyDescent="0.25">
      <c r="A43" t="s">
        <v>101</v>
      </c>
      <c r="B43" t="s">
        <v>102</v>
      </c>
      <c r="C43" s="1">
        <v>23617.65</v>
      </c>
      <c r="D43" s="1">
        <v>-5033.34</v>
      </c>
      <c r="E43" s="1">
        <v>18584.310000000001</v>
      </c>
      <c r="F43">
        <v>0</v>
      </c>
      <c r="G43" s="1">
        <v>16999.91</v>
      </c>
      <c r="H43" s="1">
        <v>1584.4</v>
      </c>
      <c r="I43" s="2">
        <v>8.5300000000000001E-2</v>
      </c>
    </row>
    <row r="44" spans="1:9" x14ac:dyDescent="0.25">
      <c r="A44" t="s">
        <v>103</v>
      </c>
      <c r="B44" t="s">
        <v>104</v>
      </c>
      <c r="C44" s="1">
        <v>93918.55</v>
      </c>
      <c r="D44" s="1">
        <v>2334.56</v>
      </c>
      <c r="E44" s="1">
        <v>96253.11</v>
      </c>
      <c r="F44">
        <v>0</v>
      </c>
      <c r="G44" s="1">
        <v>93467.14</v>
      </c>
      <c r="H44" s="1">
        <v>2785.97</v>
      </c>
      <c r="I44" s="2">
        <v>2.8899999999999999E-2</v>
      </c>
    </row>
    <row r="45" spans="1:9" x14ac:dyDescent="0.25">
      <c r="A45" t="s">
        <v>105</v>
      </c>
      <c r="B45" t="s">
        <v>106</v>
      </c>
      <c r="C45" s="1">
        <v>4708.7</v>
      </c>
      <c r="D45" s="1">
        <v>-1276.51</v>
      </c>
      <c r="E45" s="1">
        <v>3432.19</v>
      </c>
      <c r="F45">
        <v>0</v>
      </c>
      <c r="G45" s="1">
        <v>3730.72</v>
      </c>
      <c r="H45" t="s">
        <v>107</v>
      </c>
      <c r="I45" s="2">
        <v>8.6999999999999994E-2</v>
      </c>
    </row>
    <row r="46" spans="1:9" x14ac:dyDescent="0.25">
      <c r="A46" t="s">
        <v>108</v>
      </c>
      <c r="B46" t="s">
        <v>109</v>
      </c>
      <c r="C46">
        <v>887.54</v>
      </c>
      <c r="D46">
        <v>-887.54</v>
      </c>
      <c r="E46">
        <v>0</v>
      </c>
      <c r="F46">
        <v>0</v>
      </c>
      <c r="G46">
        <v>0</v>
      </c>
      <c r="H46">
        <v>0</v>
      </c>
    </row>
    <row r="47" spans="1:9" x14ac:dyDescent="0.25">
      <c r="A47" t="s">
        <v>110</v>
      </c>
      <c r="B47" t="s">
        <v>111</v>
      </c>
      <c r="C47" s="1">
        <v>4092420.53</v>
      </c>
      <c r="D47" s="1">
        <v>2123.41</v>
      </c>
      <c r="E47" s="1">
        <v>4094543.94</v>
      </c>
      <c r="F47">
        <v>0</v>
      </c>
      <c r="G47" s="1">
        <v>4128952.54</v>
      </c>
      <c r="H47" t="s">
        <v>112</v>
      </c>
      <c r="I47" s="2">
        <v>8.3999999999999995E-3</v>
      </c>
    </row>
    <row r="48" spans="1:9" x14ac:dyDescent="0.25">
      <c r="A48" t="s">
        <v>113</v>
      </c>
      <c r="B48" t="s">
        <v>114</v>
      </c>
      <c r="C48" s="1">
        <v>3165574.46</v>
      </c>
      <c r="D48" s="1">
        <v>18576.5</v>
      </c>
      <c r="E48" s="1">
        <v>3184150.96</v>
      </c>
      <c r="F48">
        <v>0</v>
      </c>
      <c r="G48" s="1">
        <v>3238411.62</v>
      </c>
      <c r="H48" t="s">
        <v>115</v>
      </c>
      <c r="I48" s="2">
        <v>1.7000000000000001E-2</v>
      </c>
    </row>
    <row r="49" spans="1:9" x14ac:dyDescent="0.25">
      <c r="A49" t="s">
        <v>116</v>
      </c>
      <c r="B49" t="s">
        <v>117</v>
      </c>
      <c r="C49" s="1">
        <v>98368.71</v>
      </c>
      <c r="D49" s="1">
        <v>3954.49</v>
      </c>
      <c r="E49" s="1">
        <v>102323.2</v>
      </c>
      <c r="F49">
        <v>0</v>
      </c>
      <c r="G49" s="1">
        <v>105245.28</v>
      </c>
      <c r="H49" t="s">
        <v>118</v>
      </c>
      <c r="I49" s="2">
        <v>2.86E-2</v>
      </c>
    </row>
    <row r="50" spans="1:9" x14ac:dyDescent="0.25">
      <c r="A50" t="s">
        <v>119</v>
      </c>
      <c r="B50" t="s">
        <v>120</v>
      </c>
      <c r="C50" s="1">
        <v>108682.88</v>
      </c>
      <c r="D50" s="1">
        <v>-12416.04</v>
      </c>
      <c r="E50" s="1">
        <v>96266.84</v>
      </c>
      <c r="F50">
        <v>0</v>
      </c>
      <c r="G50" s="1">
        <v>98998.31</v>
      </c>
      <c r="H50" t="s">
        <v>121</v>
      </c>
      <c r="I50" s="2">
        <v>2.8400000000000002E-2</v>
      </c>
    </row>
    <row r="51" spans="1:9" x14ac:dyDescent="0.25">
      <c r="A51" t="s">
        <v>122</v>
      </c>
      <c r="B51" t="s">
        <v>123</v>
      </c>
      <c r="C51" s="1">
        <v>189822.38</v>
      </c>
      <c r="D51" s="1">
        <v>12692.62</v>
      </c>
      <c r="E51" s="1">
        <v>202515</v>
      </c>
      <c r="F51">
        <v>0</v>
      </c>
      <c r="G51" s="1">
        <v>209835.4</v>
      </c>
      <c r="H51" t="s">
        <v>124</v>
      </c>
      <c r="I51" s="2">
        <v>3.61E-2</v>
      </c>
    </row>
    <row r="52" spans="1:9" x14ac:dyDescent="0.25">
      <c r="A52" t="s">
        <v>125</v>
      </c>
      <c r="B52" t="s">
        <v>126</v>
      </c>
      <c r="C52" s="1">
        <v>163721.51</v>
      </c>
      <c r="D52" s="1">
        <v>-16585.62</v>
      </c>
      <c r="E52" s="1">
        <v>147135.89000000001</v>
      </c>
      <c r="F52">
        <v>0</v>
      </c>
      <c r="G52" s="1">
        <v>146923.79999999999</v>
      </c>
      <c r="H52">
        <v>212.09</v>
      </c>
      <c r="I52" s="2">
        <v>1.4E-3</v>
      </c>
    </row>
    <row r="53" spans="1:9" x14ac:dyDescent="0.25">
      <c r="A53" t="s">
        <v>127</v>
      </c>
      <c r="B53" t="s">
        <v>128</v>
      </c>
      <c r="C53" s="1">
        <v>366250.59</v>
      </c>
      <c r="D53" s="1">
        <v>-4098.54</v>
      </c>
      <c r="E53" s="1">
        <v>362152.05</v>
      </c>
      <c r="F53">
        <v>0</v>
      </c>
      <c r="G53" s="1">
        <v>329538.13</v>
      </c>
      <c r="H53" s="1">
        <v>32613.919999999998</v>
      </c>
      <c r="I53" s="2">
        <v>9.01E-2</v>
      </c>
    </row>
    <row r="54" spans="1:9" x14ac:dyDescent="0.25">
      <c r="A54" t="s">
        <v>129</v>
      </c>
      <c r="B54" t="s">
        <v>130</v>
      </c>
      <c r="C54" s="1">
        <v>47172</v>
      </c>
      <c r="D54" s="1">
        <v>-19396.419999999998</v>
      </c>
      <c r="E54" s="1">
        <v>27775.58</v>
      </c>
      <c r="F54">
        <v>0</v>
      </c>
      <c r="G54" s="1">
        <v>25275.58</v>
      </c>
      <c r="H54" s="1">
        <v>2500</v>
      </c>
      <c r="I54" s="2">
        <v>0.09</v>
      </c>
    </row>
    <row r="55" spans="1:9" x14ac:dyDescent="0.25">
      <c r="A55" t="s">
        <v>131</v>
      </c>
      <c r="B55" t="s">
        <v>132</v>
      </c>
      <c r="C55" s="1">
        <v>6305</v>
      </c>
      <c r="D55" s="1">
        <v>-6305</v>
      </c>
      <c r="E55">
        <v>0</v>
      </c>
      <c r="F55">
        <v>0</v>
      </c>
      <c r="G55">
        <v>0</v>
      </c>
      <c r="H55">
        <v>0</v>
      </c>
    </row>
    <row r="56" spans="1:9" x14ac:dyDescent="0.25">
      <c r="A56" t="s">
        <v>133</v>
      </c>
      <c r="B56" t="s">
        <v>134</v>
      </c>
      <c r="C56" s="1">
        <v>17000</v>
      </c>
      <c r="D56" s="1">
        <v>1919.5</v>
      </c>
      <c r="E56" s="1">
        <v>18919.5</v>
      </c>
      <c r="F56">
        <v>0</v>
      </c>
      <c r="G56" s="1">
        <v>18919.5</v>
      </c>
      <c r="H56">
        <v>0</v>
      </c>
      <c r="I56" s="2">
        <v>0</v>
      </c>
    </row>
    <row r="57" spans="1:9" x14ac:dyDescent="0.25">
      <c r="A57" t="s">
        <v>135</v>
      </c>
      <c r="B57" t="s">
        <v>136</v>
      </c>
      <c r="C57" s="1">
        <v>1560</v>
      </c>
      <c r="D57" s="1">
        <v>-1560</v>
      </c>
      <c r="E57">
        <v>0</v>
      </c>
      <c r="F57">
        <v>0</v>
      </c>
      <c r="G57">
        <v>0</v>
      </c>
      <c r="H57">
        <v>0</v>
      </c>
    </row>
    <row r="58" spans="1:9" x14ac:dyDescent="0.25">
      <c r="A58" t="s">
        <v>137</v>
      </c>
      <c r="B58" t="s">
        <v>138</v>
      </c>
      <c r="C58" s="1">
        <v>1607</v>
      </c>
      <c r="D58" s="1">
        <v>-1607</v>
      </c>
      <c r="E58">
        <v>0</v>
      </c>
      <c r="F58">
        <v>0</v>
      </c>
      <c r="G58">
        <v>0</v>
      </c>
      <c r="H58">
        <v>0</v>
      </c>
    </row>
    <row r="59" spans="1:9" x14ac:dyDescent="0.25">
      <c r="A59" t="s">
        <v>139</v>
      </c>
      <c r="B59" t="s">
        <v>140</v>
      </c>
      <c r="C59">
        <v>200</v>
      </c>
      <c r="D59">
        <v>-200</v>
      </c>
      <c r="E59">
        <v>0</v>
      </c>
      <c r="F59">
        <v>0</v>
      </c>
      <c r="G59">
        <v>0</v>
      </c>
      <c r="H59">
        <v>0</v>
      </c>
    </row>
    <row r="60" spans="1:9" x14ac:dyDescent="0.25">
      <c r="A60" t="s">
        <v>141</v>
      </c>
      <c r="B60" t="s">
        <v>142</v>
      </c>
      <c r="C60" s="1">
        <v>7000</v>
      </c>
      <c r="D60" s="1">
        <v>-2081.0700000000002</v>
      </c>
      <c r="E60" s="1">
        <v>4918.93</v>
      </c>
      <c r="F60">
        <v>0</v>
      </c>
      <c r="G60" s="1">
        <v>2418.9299999999998</v>
      </c>
      <c r="H60" t="s">
        <v>143</v>
      </c>
      <c r="I60" s="2">
        <v>8.2000000000000007E-3</v>
      </c>
    </row>
    <row r="61" spans="1:9" x14ac:dyDescent="0.25">
      <c r="A61" t="s">
        <v>144</v>
      </c>
      <c r="B61" t="s">
        <v>145</v>
      </c>
      <c r="C61" s="1">
        <v>13500</v>
      </c>
      <c r="D61" s="1">
        <v>-9562.85</v>
      </c>
      <c r="E61" s="1">
        <v>3937.15</v>
      </c>
      <c r="F61">
        <v>0</v>
      </c>
      <c r="G61" s="1">
        <v>3937.15</v>
      </c>
      <c r="H61">
        <v>0</v>
      </c>
      <c r="I61" s="2">
        <v>0</v>
      </c>
    </row>
    <row r="62" spans="1:9" x14ac:dyDescent="0.25">
      <c r="A62" t="s">
        <v>146</v>
      </c>
      <c r="B62" t="s">
        <v>147</v>
      </c>
      <c r="C62" s="1">
        <v>16500</v>
      </c>
      <c r="D62" s="1">
        <v>33328.959999999999</v>
      </c>
      <c r="E62" s="1">
        <v>49828.959999999999</v>
      </c>
      <c r="F62">
        <v>0</v>
      </c>
      <c r="G62" s="1">
        <v>53948</v>
      </c>
      <c r="H62" t="s">
        <v>148</v>
      </c>
      <c r="I62" s="2">
        <v>8.2699999999999996E-2</v>
      </c>
    </row>
    <row r="63" spans="1:9" x14ac:dyDescent="0.25">
      <c r="A63" t="s">
        <v>149</v>
      </c>
      <c r="B63" t="s">
        <v>150</v>
      </c>
      <c r="C63" s="1">
        <v>5000</v>
      </c>
      <c r="D63" s="1">
        <v>30136</v>
      </c>
      <c r="E63" s="1">
        <v>35136</v>
      </c>
      <c r="F63">
        <v>0</v>
      </c>
      <c r="G63" s="1">
        <v>36464</v>
      </c>
      <c r="H63" t="s">
        <v>151</v>
      </c>
      <c r="I63" s="2">
        <v>3.78E-2</v>
      </c>
    </row>
    <row r="64" spans="1:9" x14ac:dyDescent="0.25">
      <c r="A64" t="s">
        <v>152</v>
      </c>
      <c r="B64" t="s">
        <v>153</v>
      </c>
      <c r="C64" s="1">
        <v>11000</v>
      </c>
      <c r="D64" s="1">
        <v>3692.96</v>
      </c>
      <c r="E64" s="1">
        <v>14692.96</v>
      </c>
      <c r="F64">
        <v>0</v>
      </c>
      <c r="G64" s="1">
        <v>17484</v>
      </c>
      <c r="H64" t="s">
        <v>154</v>
      </c>
      <c r="I64" s="2">
        <v>0.09</v>
      </c>
    </row>
    <row r="65" spans="1:9" x14ac:dyDescent="0.25">
      <c r="A65" t="s">
        <v>155</v>
      </c>
      <c r="B65" t="s">
        <v>156</v>
      </c>
      <c r="C65">
        <v>500</v>
      </c>
      <c r="D65">
        <v>-500</v>
      </c>
      <c r="E65">
        <v>0</v>
      </c>
      <c r="F65">
        <v>0</v>
      </c>
      <c r="G65">
        <v>0</v>
      </c>
      <c r="H65">
        <v>0</v>
      </c>
    </row>
    <row r="66" spans="1:9" x14ac:dyDescent="0.25">
      <c r="A66" t="s">
        <v>157</v>
      </c>
      <c r="B66" t="s">
        <v>158</v>
      </c>
      <c r="C66" s="1">
        <v>79545.36</v>
      </c>
      <c r="D66" s="1">
        <v>24437.32</v>
      </c>
      <c r="E66" s="1">
        <v>103982.68</v>
      </c>
      <c r="F66">
        <v>0</v>
      </c>
      <c r="G66" s="1">
        <v>108390.16</v>
      </c>
      <c r="H66" t="s">
        <v>159</v>
      </c>
      <c r="I66" s="2">
        <v>4.24E-2</v>
      </c>
    </row>
    <row r="67" spans="1:9" x14ac:dyDescent="0.25">
      <c r="A67" t="s">
        <v>160</v>
      </c>
      <c r="B67" t="s">
        <v>161</v>
      </c>
      <c r="C67" s="1">
        <v>77403.360000000001</v>
      </c>
      <c r="D67" s="1">
        <v>26579.32</v>
      </c>
      <c r="E67" s="1">
        <v>103982.68</v>
      </c>
      <c r="F67">
        <v>0</v>
      </c>
      <c r="G67" s="1">
        <v>108390.16</v>
      </c>
      <c r="H67" t="s">
        <v>159</v>
      </c>
      <c r="I67" s="2">
        <v>4.24E-2</v>
      </c>
    </row>
    <row r="68" spans="1:9" x14ac:dyDescent="0.25">
      <c r="A68" t="s">
        <v>162</v>
      </c>
      <c r="B68" t="s">
        <v>163</v>
      </c>
      <c r="C68" s="1">
        <v>2142</v>
      </c>
      <c r="D68" s="1">
        <v>-2142</v>
      </c>
      <c r="E68">
        <v>0</v>
      </c>
      <c r="F68">
        <v>0</v>
      </c>
      <c r="G68">
        <v>0</v>
      </c>
      <c r="H68">
        <v>0</v>
      </c>
    </row>
    <row r="69" spans="1:9" x14ac:dyDescent="0.25">
      <c r="A69" t="s">
        <v>164</v>
      </c>
      <c r="B69" t="s">
        <v>165</v>
      </c>
      <c r="C69" s="1">
        <v>4371.46</v>
      </c>
      <c r="D69" s="1">
        <v>5527.38</v>
      </c>
      <c r="E69" s="1">
        <v>9898.84</v>
      </c>
      <c r="F69">
        <v>0</v>
      </c>
      <c r="G69" s="1">
        <v>10231.200000000001</v>
      </c>
      <c r="H69" t="s">
        <v>166</v>
      </c>
      <c r="I69" s="2">
        <v>3.3599999999999998E-2</v>
      </c>
    </row>
    <row r="70" spans="1:9" x14ac:dyDescent="0.25">
      <c r="A70" t="s">
        <v>167</v>
      </c>
      <c r="B70" t="s">
        <v>168</v>
      </c>
      <c r="C70" s="1">
        <v>3300.46</v>
      </c>
      <c r="D70" s="1">
        <v>6598.38</v>
      </c>
      <c r="E70" s="1">
        <v>9898.84</v>
      </c>
      <c r="F70">
        <v>0</v>
      </c>
      <c r="G70" s="1">
        <v>10231.200000000001</v>
      </c>
      <c r="H70" t="s">
        <v>166</v>
      </c>
      <c r="I70" s="2">
        <v>3.3599999999999998E-2</v>
      </c>
    </row>
    <row r="71" spans="1:9" x14ac:dyDescent="0.25">
      <c r="A71" t="s">
        <v>169</v>
      </c>
      <c r="B71" t="s">
        <v>170</v>
      </c>
      <c r="C71" s="1">
        <v>1071</v>
      </c>
      <c r="D71" s="1">
        <v>-1071</v>
      </c>
      <c r="E71">
        <v>0</v>
      </c>
      <c r="F71">
        <v>0</v>
      </c>
      <c r="G71">
        <v>0</v>
      </c>
      <c r="H71">
        <v>0</v>
      </c>
    </row>
    <row r="72" spans="1:9" x14ac:dyDescent="0.25">
      <c r="A72" t="s">
        <v>171</v>
      </c>
      <c r="B72" t="s">
        <v>172</v>
      </c>
      <c r="C72" s="1">
        <v>432625.71</v>
      </c>
      <c r="D72" s="1">
        <v>328086.52</v>
      </c>
      <c r="E72" s="1">
        <v>760712.23</v>
      </c>
      <c r="F72">
        <v>0</v>
      </c>
      <c r="G72" s="1">
        <v>809944.07</v>
      </c>
      <c r="H72" t="s">
        <v>173</v>
      </c>
      <c r="I72" s="2">
        <v>6.4699999999999994E-2</v>
      </c>
    </row>
    <row r="73" spans="1:9" x14ac:dyDescent="0.25">
      <c r="A73" t="s">
        <v>174</v>
      </c>
      <c r="B73" t="s">
        <v>175</v>
      </c>
      <c r="C73" s="1">
        <v>128456.33</v>
      </c>
      <c r="D73" s="1">
        <v>110146.75</v>
      </c>
      <c r="E73" s="1">
        <v>238603.08</v>
      </c>
      <c r="F73">
        <v>0</v>
      </c>
      <c r="G73" s="1">
        <v>280009.28999999998</v>
      </c>
      <c r="H73" t="s">
        <v>176</v>
      </c>
      <c r="I73" s="2">
        <v>7.3499999999999996E-2</v>
      </c>
    </row>
    <row r="74" spans="1:9" x14ac:dyDescent="0.25">
      <c r="A74" t="s">
        <v>177</v>
      </c>
      <c r="B74" t="s">
        <v>178</v>
      </c>
      <c r="C74" s="1">
        <v>125243.33</v>
      </c>
      <c r="D74" s="1">
        <v>113359.75</v>
      </c>
      <c r="E74" s="1">
        <v>238603.08</v>
      </c>
      <c r="F74">
        <v>0</v>
      </c>
      <c r="G74" s="1">
        <v>280009.28999999998</v>
      </c>
      <c r="H74" t="s">
        <v>176</v>
      </c>
      <c r="I74" s="2">
        <v>7.3499999999999996E-2</v>
      </c>
    </row>
    <row r="75" spans="1:9" x14ac:dyDescent="0.25">
      <c r="A75" t="s">
        <v>179</v>
      </c>
      <c r="B75" t="s">
        <v>180</v>
      </c>
      <c r="C75" s="1">
        <v>1071</v>
      </c>
      <c r="D75" s="1">
        <v>-1071</v>
      </c>
      <c r="E75">
        <v>0</v>
      </c>
      <c r="F75">
        <v>0</v>
      </c>
      <c r="G75">
        <v>0</v>
      </c>
      <c r="H75">
        <v>0</v>
      </c>
    </row>
    <row r="76" spans="1:9" x14ac:dyDescent="0.25">
      <c r="A76" t="s">
        <v>181</v>
      </c>
      <c r="B76" t="s">
        <v>182</v>
      </c>
      <c r="C76" s="1">
        <v>1071</v>
      </c>
      <c r="D76" s="1">
        <v>-1071</v>
      </c>
      <c r="E76">
        <v>0</v>
      </c>
      <c r="F76">
        <v>0</v>
      </c>
      <c r="G76">
        <v>0</v>
      </c>
      <c r="H76">
        <v>0</v>
      </c>
    </row>
    <row r="77" spans="1:9" x14ac:dyDescent="0.25">
      <c r="A77" t="s">
        <v>183</v>
      </c>
      <c r="B77" t="s">
        <v>184</v>
      </c>
      <c r="C77" s="1">
        <v>1071</v>
      </c>
      <c r="D77" s="1">
        <v>-1071</v>
      </c>
      <c r="E77">
        <v>0</v>
      </c>
      <c r="F77">
        <v>0</v>
      </c>
      <c r="G77">
        <v>0</v>
      </c>
      <c r="H77">
        <v>0</v>
      </c>
    </row>
    <row r="78" spans="1:9" x14ac:dyDescent="0.25">
      <c r="A78" t="s">
        <v>185</v>
      </c>
      <c r="B78" t="s">
        <v>186</v>
      </c>
      <c r="C78" s="1">
        <v>31760.45</v>
      </c>
      <c r="D78" s="1">
        <v>43220.43</v>
      </c>
      <c r="E78" s="1">
        <v>74980.88</v>
      </c>
      <c r="F78">
        <v>0</v>
      </c>
      <c r="G78" s="1">
        <v>57236.99</v>
      </c>
      <c r="H78" t="s">
        <v>187</v>
      </c>
      <c r="I78" s="2">
        <v>3.6600000000000001E-2</v>
      </c>
    </row>
    <row r="79" spans="1:9" x14ac:dyDescent="0.25">
      <c r="A79" t="s">
        <v>188</v>
      </c>
      <c r="B79" t="s">
        <v>189</v>
      </c>
      <c r="C79" s="1">
        <v>1392.84</v>
      </c>
      <c r="D79">
        <v>262.97000000000003</v>
      </c>
      <c r="E79" s="1">
        <v>1655.81</v>
      </c>
      <c r="F79">
        <v>0</v>
      </c>
      <c r="G79">
        <v>155.81</v>
      </c>
      <c r="H79" t="s">
        <v>190</v>
      </c>
      <c r="I79" s="2">
        <v>5.8999999999999999E-3</v>
      </c>
    </row>
    <row r="80" spans="1:9" x14ac:dyDescent="0.25">
      <c r="A80" t="s">
        <v>191</v>
      </c>
      <c r="B80" t="s">
        <v>192</v>
      </c>
      <c r="C80">
        <v>66.16</v>
      </c>
      <c r="D80">
        <v>-66.16</v>
      </c>
      <c r="E80">
        <v>0</v>
      </c>
      <c r="F80">
        <v>0</v>
      </c>
      <c r="G80">
        <v>0</v>
      </c>
      <c r="H80">
        <v>0</v>
      </c>
    </row>
    <row r="81" spans="1:9" x14ac:dyDescent="0.25">
      <c r="A81" t="s">
        <v>193</v>
      </c>
      <c r="B81" t="s">
        <v>194</v>
      </c>
      <c r="C81" s="1">
        <v>1607</v>
      </c>
      <c r="D81" s="1">
        <v>-1607</v>
      </c>
      <c r="E81">
        <v>0</v>
      </c>
      <c r="F81">
        <v>0</v>
      </c>
      <c r="G81">
        <v>0</v>
      </c>
      <c r="H81">
        <v>0</v>
      </c>
    </row>
    <row r="82" spans="1:9" x14ac:dyDescent="0.25">
      <c r="A82" t="s">
        <v>195</v>
      </c>
      <c r="B82" t="s">
        <v>196</v>
      </c>
      <c r="C82" s="1">
        <v>24292.92</v>
      </c>
      <c r="D82" s="1">
        <v>11564.64</v>
      </c>
      <c r="E82" s="1">
        <v>35857.56</v>
      </c>
      <c r="F82">
        <v>0</v>
      </c>
      <c r="G82" s="1">
        <v>31399.23</v>
      </c>
      <c r="H82" t="s">
        <v>197</v>
      </c>
      <c r="I82" s="2">
        <v>2.4299999999999999E-2</v>
      </c>
    </row>
    <row r="83" spans="1:9" x14ac:dyDescent="0.25">
      <c r="A83" t="s">
        <v>198</v>
      </c>
      <c r="B83" t="s">
        <v>199</v>
      </c>
      <c r="C83" s="1">
        <v>2871</v>
      </c>
      <c r="D83" s="1">
        <v>-2871</v>
      </c>
      <c r="E83">
        <v>0</v>
      </c>
      <c r="F83">
        <v>0</v>
      </c>
      <c r="G83">
        <v>0</v>
      </c>
      <c r="H83">
        <v>0</v>
      </c>
    </row>
    <row r="84" spans="1:9" x14ac:dyDescent="0.25">
      <c r="A84" t="s">
        <v>200</v>
      </c>
      <c r="B84" t="s">
        <v>201</v>
      </c>
      <c r="C84" s="1">
        <v>199325.84</v>
      </c>
      <c r="D84" s="1">
        <v>140519.37</v>
      </c>
      <c r="E84" s="1">
        <v>339845.21</v>
      </c>
      <c r="F84">
        <v>0</v>
      </c>
      <c r="G84" s="1">
        <v>377727.51</v>
      </c>
      <c r="H84" t="s">
        <v>202</v>
      </c>
      <c r="I84" s="2">
        <v>1.15E-2</v>
      </c>
    </row>
    <row r="85" spans="1:9" x14ac:dyDescent="0.25">
      <c r="A85" t="s">
        <v>203</v>
      </c>
      <c r="B85" t="s">
        <v>178</v>
      </c>
      <c r="C85" s="1">
        <v>170254.18</v>
      </c>
      <c r="D85" s="1">
        <v>167591.03</v>
      </c>
      <c r="E85" s="1">
        <v>337845.21</v>
      </c>
      <c r="F85">
        <v>0</v>
      </c>
      <c r="G85" s="1">
        <v>377235.72</v>
      </c>
      <c r="H85" t="s">
        <v>204</v>
      </c>
      <c r="I85" s="2">
        <v>1.66E-2</v>
      </c>
    </row>
    <row r="86" spans="1:9" x14ac:dyDescent="0.25">
      <c r="A86" t="s">
        <v>205</v>
      </c>
      <c r="B86" t="s">
        <v>206</v>
      </c>
      <c r="C86" s="1">
        <v>26780</v>
      </c>
      <c r="D86" s="1">
        <v>-25780</v>
      </c>
      <c r="E86" s="1">
        <v>1000</v>
      </c>
      <c r="F86">
        <v>0</v>
      </c>
      <c r="G86">
        <v>0</v>
      </c>
      <c r="H86" t="s">
        <v>207</v>
      </c>
      <c r="I86" s="2">
        <v>0</v>
      </c>
    </row>
    <row r="87" spans="1:9" x14ac:dyDescent="0.25">
      <c r="A87" t="s">
        <v>208</v>
      </c>
      <c r="B87" t="s">
        <v>209</v>
      </c>
      <c r="C87" s="1">
        <v>2291.66</v>
      </c>
      <c r="D87" s="1">
        <v>-1291.6600000000001</v>
      </c>
      <c r="E87" s="1">
        <v>1000</v>
      </c>
      <c r="F87">
        <v>0</v>
      </c>
      <c r="G87">
        <v>491.79</v>
      </c>
      <c r="H87" t="s">
        <v>210</v>
      </c>
      <c r="I87" s="2">
        <v>8.2000000000000007E-3</v>
      </c>
    </row>
    <row r="88" spans="1:9" x14ac:dyDescent="0.25">
      <c r="A88" t="s">
        <v>211</v>
      </c>
      <c r="B88" t="s">
        <v>212</v>
      </c>
      <c r="C88" s="1">
        <v>21424</v>
      </c>
      <c r="D88" s="1">
        <v>-21424</v>
      </c>
      <c r="E88">
        <v>0</v>
      </c>
      <c r="F88">
        <v>0</v>
      </c>
      <c r="G88">
        <v>0</v>
      </c>
      <c r="H88">
        <v>0</v>
      </c>
    </row>
    <row r="89" spans="1:9" x14ac:dyDescent="0.25">
      <c r="A89" t="s">
        <v>213</v>
      </c>
      <c r="B89" t="s">
        <v>214</v>
      </c>
      <c r="C89">
        <v>259.11</v>
      </c>
      <c r="D89">
        <v>240.89</v>
      </c>
      <c r="E89">
        <v>500</v>
      </c>
      <c r="F89">
        <v>0</v>
      </c>
      <c r="G89">
        <v>0</v>
      </c>
      <c r="H89" t="s">
        <v>215</v>
      </c>
      <c r="I89" s="2">
        <v>0</v>
      </c>
    </row>
    <row r="90" spans="1:9" x14ac:dyDescent="0.25">
      <c r="A90" t="s">
        <v>216</v>
      </c>
      <c r="B90" t="s">
        <v>217</v>
      </c>
      <c r="C90" s="1">
        <v>16036.38</v>
      </c>
      <c r="D90" s="1">
        <v>4110.82</v>
      </c>
      <c r="E90" s="1">
        <v>20147.2</v>
      </c>
      <c r="F90">
        <v>0</v>
      </c>
      <c r="G90" s="1">
        <v>22377.599999999999</v>
      </c>
      <c r="H90" t="s">
        <v>218</v>
      </c>
      <c r="I90" s="2">
        <v>1.0699999999999999E-2</v>
      </c>
    </row>
    <row r="91" spans="1:9" x14ac:dyDescent="0.25">
      <c r="A91" t="s">
        <v>219</v>
      </c>
      <c r="B91" t="s">
        <v>220</v>
      </c>
      <c r="C91" s="1">
        <v>5133.68</v>
      </c>
      <c r="D91" s="1">
        <v>43988.81</v>
      </c>
      <c r="E91" s="1">
        <v>49122.49</v>
      </c>
      <c r="F91">
        <v>0</v>
      </c>
      <c r="G91" s="1">
        <v>41037.64</v>
      </c>
      <c r="H91" t="s">
        <v>221</v>
      </c>
      <c r="I91" s="2">
        <v>6.4600000000000005E-2</v>
      </c>
    </row>
    <row r="92" spans="1:9" x14ac:dyDescent="0.25">
      <c r="A92" t="s">
        <v>222</v>
      </c>
      <c r="B92" t="s">
        <v>223</v>
      </c>
      <c r="C92" s="1">
        <v>4491.97</v>
      </c>
      <c r="D92">
        <v>-941.13</v>
      </c>
      <c r="E92" s="1">
        <v>3550.84</v>
      </c>
      <c r="F92">
        <v>0</v>
      </c>
      <c r="G92" s="1">
        <v>10465.99</v>
      </c>
      <c r="H92" t="s">
        <v>224</v>
      </c>
      <c r="I92" s="2">
        <v>4.7500000000000001E-2</v>
      </c>
    </row>
    <row r="93" spans="1:9" x14ac:dyDescent="0.25">
      <c r="A93" t="s">
        <v>225</v>
      </c>
      <c r="B93" t="s">
        <v>226</v>
      </c>
      <c r="C93">
        <v>641.71</v>
      </c>
      <c r="D93" s="1">
        <v>44929.94</v>
      </c>
      <c r="E93" s="1">
        <v>45571.65</v>
      </c>
      <c r="F93">
        <v>0</v>
      </c>
      <c r="G93" s="1">
        <v>30571.65</v>
      </c>
      <c r="H93" t="s">
        <v>227</v>
      </c>
      <c r="I93" s="2">
        <v>2.92E-2</v>
      </c>
    </row>
    <row r="94" spans="1:9" x14ac:dyDescent="0.25">
      <c r="A94" t="s">
        <v>228</v>
      </c>
      <c r="B94" t="s">
        <v>229</v>
      </c>
      <c r="C94" s="1">
        <v>86714.48</v>
      </c>
      <c r="D94" s="1">
        <v>34949.129999999997</v>
      </c>
      <c r="E94" s="1">
        <v>121663.61</v>
      </c>
      <c r="F94">
        <v>0</v>
      </c>
      <c r="G94" s="1">
        <v>142608.68</v>
      </c>
      <c r="H94" t="s">
        <v>230</v>
      </c>
      <c r="I94" s="2">
        <v>7.22E-2</v>
      </c>
    </row>
    <row r="95" spans="1:9" x14ac:dyDescent="0.25">
      <c r="A95" t="s">
        <v>231</v>
      </c>
      <c r="B95" t="s">
        <v>232</v>
      </c>
      <c r="C95" s="1">
        <v>80930</v>
      </c>
      <c r="D95" s="1">
        <v>40733.61</v>
      </c>
      <c r="E95" s="1">
        <v>121663.61</v>
      </c>
      <c r="F95">
        <v>0</v>
      </c>
      <c r="G95" s="1">
        <v>142608.68</v>
      </c>
      <c r="H95" t="s">
        <v>230</v>
      </c>
      <c r="I95" s="2">
        <v>7.22E-2</v>
      </c>
    </row>
    <row r="96" spans="1:9" x14ac:dyDescent="0.25">
      <c r="A96" t="s">
        <v>233</v>
      </c>
      <c r="B96" t="s">
        <v>234</v>
      </c>
      <c r="C96" s="1">
        <v>2570.88</v>
      </c>
      <c r="D96" s="1">
        <v>-2570.88</v>
      </c>
      <c r="E96">
        <v>0</v>
      </c>
      <c r="F96">
        <v>0</v>
      </c>
      <c r="G96">
        <v>0</v>
      </c>
      <c r="H96">
        <v>0</v>
      </c>
    </row>
    <row r="97" spans="1:9" x14ac:dyDescent="0.25">
      <c r="A97" t="s">
        <v>235</v>
      </c>
      <c r="B97" t="s">
        <v>236</v>
      </c>
      <c r="C97" s="1">
        <v>3213.6</v>
      </c>
      <c r="D97" s="1">
        <v>-3213.6</v>
      </c>
      <c r="E97">
        <v>0</v>
      </c>
      <c r="F97">
        <v>0</v>
      </c>
      <c r="G97">
        <v>0</v>
      </c>
      <c r="H97">
        <v>0</v>
      </c>
    </row>
    <row r="98" spans="1:9" x14ac:dyDescent="0.25">
      <c r="A98" t="s">
        <v>237</v>
      </c>
      <c r="B98" t="s">
        <v>238</v>
      </c>
      <c r="C98" s="1">
        <v>45079.68</v>
      </c>
      <c r="D98" s="1">
        <v>21492.95</v>
      </c>
      <c r="E98" s="1">
        <v>66572.63</v>
      </c>
      <c r="F98">
        <v>0</v>
      </c>
      <c r="G98" s="1">
        <v>17564.55</v>
      </c>
      <c r="H98" t="s">
        <v>239</v>
      </c>
      <c r="I98" s="2">
        <v>3.6200000000000003E-2</v>
      </c>
    </row>
    <row r="99" spans="1:9" x14ac:dyDescent="0.25">
      <c r="A99" t="s">
        <v>240</v>
      </c>
      <c r="B99" t="s">
        <v>241</v>
      </c>
      <c r="C99">
        <v>342.62</v>
      </c>
      <c r="D99">
        <v>-101.06</v>
      </c>
      <c r="E99">
        <v>241.56</v>
      </c>
      <c r="F99">
        <v>0</v>
      </c>
      <c r="G99">
        <v>241.56</v>
      </c>
      <c r="H99">
        <v>0</v>
      </c>
      <c r="I99" s="2">
        <v>0</v>
      </c>
    </row>
    <row r="100" spans="1:9" x14ac:dyDescent="0.25">
      <c r="A100" t="s">
        <v>242</v>
      </c>
      <c r="B100" t="s">
        <v>243</v>
      </c>
      <c r="C100" s="1">
        <v>3213.6</v>
      </c>
      <c r="D100" s="1">
        <v>-1457.74</v>
      </c>
      <c r="E100" s="1">
        <v>1755.86</v>
      </c>
      <c r="F100">
        <v>0</v>
      </c>
      <c r="G100" s="1">
        <v>1879.28</v>
      </c>
      <c r="H100" t="s">
        <v>244</v>
      </c>
      <c r="I100" s="2">
        <v>7.0300000000000001E-2</v>
      </c>
    </row>
    <row r="101" spans="1:9" x14ac:dyDescent="0.25">
      <c r="A101" t="s">
        <v>245</v>
      </c>
      <c r="B101" t="s">
        <v>246</v>
      </c>
      <c r="C101" s="1">
        <v>2142.4</v>
      </c>
      <c r="D101" s="1">
        <v>-2142.4</v>
      </c>
      <c r="E101">
        <v>0</v>
      </c>
      <c r="F101">
        <v>0</v>
      </c>
      <c r="G101">
        <v>0</v>
      </c>
      <c r="H101">
        <v>0</v>
      </c>
    </row>
    <row r="102" spans="1:9" x14ac:dyDescent="0.25">
      <c r="A102" t="s">
        <v>247</v>
      </c>
      <c r="B102" t="s">
        <v>248</v>
      </c>
      <c r="C102" s="1">
        <v>31347.06</v>
      </c>
      <c r="D102" s="1">
        <v>-16771.849999999999</v>
      </c>
      <c r="E102" s="1">
        <v>14575.21</v>
      </c>
      <c r="F102">
        <v>0</v>
      </c>
      <c r="G102" s="1">
        <v>14575.21</v>
      </c>
      <c r="H102">
        <v>0</v>
      </c>
      <c r="I102" s="2">
        <v>0</v>
      </c>
    </row>
    <row r="103" spans="1:9" x14ac:dyDescent="0.25">
      <c r="A103" t="s">
        <v>249</v>
      </c>
      <c r="B103" t="s">
        <v>250</v>
      </c>
      <c r="C103" s="1">
        <v>2678</v>
      </c>
      <c r="D103" s="1">
        <v>-2678</v>
      </c>
      <c r="E103">
        <v>0</v>
      </c>
      <c r="F103">
        <v>0</v>
      </c>
      <c r="G103">
        <v>0</v>
      </c>
      <c r="H103">
        <v>0</v>
      </c>
    </row>
    <row r="104" spans="1:9" x14ac:dyDescent="0.25">
      <c r="A104" t="s">
        <v>251</v>
      </c>
      <c r="B104" t="s">
        <v>252</v>
      </c>
      <c r="C104" s="1">
        <v>5356</v>
      </c>
      <c r="D104" s="1">
        <v>-5356</v>
      </c>
      <c r="E104">
        <v>0</v>
      </c>
      <c r="F104">
        <v>0</v>
      </c>
      <c r="G104">
        <v>868.5</v>
      </c>
      <c r="H104">
        <v>-868.5</v>
      </c>
    </row>
    <row r="105" spans="1:9" x14ac:dyDescent="0.25">
      <c r="A105" t="s">
        <v>253</v>
      </c>
      <c r="B105" t="s">
        <v>254</v>
      </c>
      <c r="C105">
        <v>0</v>
      </c>
      <c r="D105" s="1">
        <v>50000</v>
      </c>
      <c r="E105" s="1">
        <v>50000</v>
      </c>
      <c r="F105">
        <v>0</v>
      </c>
      <c r="G105">
        <v>0</v>
      </c>
      <c r="H105" t="s">
        <v>255</v>
      </c>
      <c r="I105" s="2">
        <v>0</v>
      </c>
    </row>
    <row r="106" spans="1:9" x14ac:dyDescent="0.25">
      <c r="A106" t="s">
        <v>256</v>
      </c>
      <c r="B106" t="s">
        <v>257</v>
      </c>
      <c r="C106" s="1">
        <v>19238.990000000002</v>
      </c>
      <c r="D106" s="1">
        <v>-11305.71</v>
      </c>
      <c r="E106" s="1">
        <v>7933.28</v>
      </c>
      <c r="F106">
        <v>0</v>
      </c>
      <c r="G106" s="1">
        <v>7611.56</v>
      </c>
      <c r="H106">
        <v>321.72000000000003</v>
      </c>
      <c r="I106" s="2">
        <v>4.0599999999999997E-2</v>
      </c>
    </row>
    <row r="107" spans="1:9" x14ac:dyDescent="0.25">
      <c r="A107" t="s">
        <v>258</v>
      </c>
      <c r="B107" t="s">
        <v>259</v>
      </c>
      <c r="C107" s="1">
        <v>1285.44</v>
      </c>
      <c r="D107" s="1">
        <v>-1285.44</v>
      </c>
      <c r="E107">
        <v>0</v>
      </c>
      <c r="F107">
        <v>0</v>
      </c>
      <c r="G107">
        <v>0</v>
      </c>
      <c r="H107">
        <v>0</v>
      </c>
    </row>
    <row r="108" spans="1:9" x14ac:dyDescent="0.25">
      <c r="A108" t="s">
        <v>260</v>
      </c>
      <c r="B108" t="s">
        <v>261</v>
      </c>
      <c r="C108" s="1">
        <v>5503.52</v>
      </c>
      <c r="D108">
        <v>429.73</v>
      </c>
      <c r="E108" s="1">
        <v>5933.25</v>
      </c>
      <c r="F108">
        <v>0</v>
      </c>
      <c r="G108" s="1">
        <v>6551.44</v>
      </c>
      <c r="H108">
        <f>-618.19   -1</f>
        <v>-619.19000000000005</v>
      </c>
      <c r="I108" s="2">
        <v>4.1999999999999997E-3</v>
      </c>
    </row>
    <row r="109" spans="1:9" x14ac:dyDescent="0.25">
      <c r="A109" t="s">
        <v>262</v>
      </c>
      <c r="B109" t="s">
        <v>263</v>
      </c>
      <c r="C109" s="1">
        <v>12450.03</v>
      </c>
      <c r="D109" s="1">
        <v>-10450</v>
      </c>
      <c r="E109" s="1">
        <v>2000.03</v>
      </c>
      <c r="F109">
        <v>0</v>
      </c>
      <c r="G109" s="1">
        <v>1060.1199999999999</v>
      </c>
      <c r="H109" t="s">
        <v>264</v>
      </c>
      <c r="I109" s="2">
        <v>6.9900000000000004E-2</v>
      </c>
    </row>
    <row r="110" spans="1:9" x14ac:dyDescent="0.25">
      <c r="A110" t="s">
        <v>265</v>
      </c>
      <c r="B110" t="s">
        <v>266</v>
      </c>
      <c r="C110" s="1">
        <v>68201.23</v>
      </c>
      <c r="D110" s="1">
        <v>60524.480000000003</v>
      </c>
      <c r="E110" s="1">
        <v>128725.71</v>
      </c>
      <c r="F110">
        <v>0</v>
      </c>
      <c r="G110" s="1">
        <v>132775.46</v>
      </c>
      <c r="H110" t="s">
        <v>267</v>
      </c>
      <c r="I110" s="2">
        <v>3.15E-2</v>
      </c>
    </row>
    <row r="111" spans="1:9" x14ac:dyDescent="0.25">
      <c r="A111" t="s">
        <v>268</v>
      </c>
      <c r="B111" t="s">
        <v>269</v>
      </c>
      <c r="C111" s="1">
        <v>68201.23</v>
      </c>
      <c r="D111" s="1">
        <v>60524.480000000003</v>
      </c>
      <c r="E111" s="1">
        <v>128725.71</v>
      </c>
      <c r="F111">
        <v>0</v>
      </c>
      <c r="G111" s="1">
        <v>132775.46</v>
      </c>
      <c r="H111" t="s">
        <v>267</v>
      </c>
      <c r="I111" s="2">
        <v>3.15E-2</v>
      </c>
    </row>
    <row r="112" spans="1:9" x14ac:dyDescent="0.25">
      <c r="A112" t="s">
        <v>270</v>
      </c>
      <c r="B112" t="s">
        <v>271</v>
      </c>
      <c r="C112" s="1">
        <v>57213.86</v>
      </c>
      <c r="D112" s="1">
        <v>-42682.99</v>
      </c>
      <c r="E112" s="1">
        <v>14530.87</v>
      </c>
      <c r="F112">
        <v>0</v>
      </c>
      <c r="G112" s="1">
        <v>10706.17</v>
      </c>
      <c r="H112" t="s">
        <v>272</v>
      </c>
      <c r="I112" s="2">
        <v>6.3200000000000006E-2</v>
      </c>
    </row>
    <row r="113" spans="1:9" x14ac:dyDescent="0.25">
      <c r="A113" t="s">
        <v>273</v>
      </c>
      <c r="B113" t="s">
        <v>274</v>
      </c>
      <c r="C113" s="1">
        <v>2142.4</v>
      </c>
      <c r="D113" s="1">
        <v>-2142.4</v>
      </c>
      <c r="E113">
        <v>0</v>
      </c>
      <c r="F113">
        <v>0</v>
      </c>
      <c r="G113">
        <v>0</v>
      </c>
      <c r="H113">
        <v>0</v>
      </c>
    </row>
    <row r="114" spans="1:9" x14ac:dyDescent="0.25">
      <c r="A114" t="s">
        <v>275</v>
      </c>
      <c r="B114" t="s">
        <v>276</v>
      </c>
      <c r="C114" s="1">
        <v>1071.2</v>
      </c>
      <c r="D114" s="1">
        <v>-1071.2</v>
      </c>
      <c r="E114">
        <v>0</v>
      </c>
      <c r="F114">
        <v>0</v>
      </c>
      <c r="G114">
        <v>0</v>
      </c>
      <c r="H114">
        <v>0</v>
      </c>
    </row>
    <row r="115" spans="1:9" x14ac:dyDescent="0.25">
      <c r="A115" t="s">
        <v>277</v>
      </c>
      <c r="B115" t="s">
        <v>278</v>
      </c>
      <c r="C115" s="1">
        <v>2500.2600000000002</v>
      </c>
      <c r="D115" s="1">
        <v>8682.84</v>
      </c>
      <c r="E115" s="1">
        <v>11183.1</v>
      </c>
      <c r="F115">
        <v>0</v>
      </c>
      <c r="G115" s="1">
        <v>7358.4</v>
      </c>
      <c r="H115" t="s">
        <v>279</v>
      </c>
      <c r="I115" s="2">
        <v>4.2000000000000003E-2</v>
      </c>
    </row>
    <row r="116" spans="1:9" x14ac:dyDescent="0.25">
      <c r="A116" t="s">
        <v>280</v>
      </c>
      <c r="B116" t="s">
        <v>281</v>
      </c>
      <c r="C116" s="1">
        <v>51500</v>
      </c>
      <c r="D116" s="1">
        <v>-48152.23</v>
      </c>
      <c r="E116" s="1">
        <v>3347.77</v>
      </c>
      <c r="F116">
        <v>0</v>
      </c>
      <c r="G116" s="1">
        <v>3347.77</v>
      </c>
      <c r="H116">
        <v>0</v>
      </c>
      <c r="I116" s="2">
        <v>0</v>
      </c>
    </row>
    <row r="117" spans="1:9" x14ac:dyDescent="0.25">
      <c r="A117" t="s">
        <v>282</v>
      </c>
      <c r="B117" t="s">
        <v>283</v>
      </c>
      <c r="C117" s="1">
        <v>173202.44</v>
      </c>
      <c r="D117" s="1">
        <v>28933.24</v>
      </c>
      <c r="E117" s="1">
        <v>202135.67999999999</v>
      </c>
      <c r="F117">
        <v>0</v>
      </c>
      <c r="G117" s="1">
        <v>225601.18</v>
      </c>
      <c r="H117" t="s">
        <v>284</v>
      </c>
      <c r="I117" s="2">
        <v>1.61E-2</v>
      </c>
    </row>
    <row r="118" spans="1:9" x14ac:dyDescent="0.25">
      <c r="A118" t="s">
        <v>285</v>
      </c>
      <c r="B118" t="s">
        <v>286</v>
      </c>
      <c r="C118" s="1">
        <v>5150</v>
      </c>
      <c r="D118" s="1">
        <v>-5150</v>
      </c>
      <c r="E118">
        <v>0</v>
      </c>
      <c r="F118">
        <v>0</v>
      </c>
      <c r="G118">
        <v>0</v>
      </c>
      <c r="H118">
        <v>0</v>
      </c>
    </row>
    <row r="119" spans="1:9" x14ac:dyDescent="0.25">
      <c r="A119" t="s">
        <v>287</v>
      </c>
      <c r="B119" t="s">
        <v>288</v>
      </c>
      <c r="C119" s="1">
        <v>105958.82</v>
      </c>
      <c r="D119" s="1">
        <v>25966.639999999999</v>
      </c>
      <c r="E119" s="1">
        <v>131925.46</v>
      </c>
      <c r="F119">
        <v>0</v>
      </c>
      <c r="G119" s="1">
        <v>155638.46</v>
      </c>
      <c r="H119" t="s">
        <v>289</v>
      </c>
      <c r="I119" s="2">
        <v>7.9699999999999993E-2</v>
      </c>
    </row>
    <row r="120" spans="1:9" x14ac:dyDescent="0.25">
      <c r="A120" t="s">
        <v>290</v>
      </c>
      <c r="B120" t="s">
        <v>291</v>
      </c>
      <c r="C120" s="1">
        <v>58834.15</v>
      </c>
      <c r="D120" s="1">
        <v>5534.32</v>
      </c>
      <c r="E120" s="1">
        <v>64368.47</v>
      </c>
      <c r="F120">
        <v>0</v>
      </c>
      <c r="G120" s="1">
        <v>59862.39</v>
      </c>
      <c r="H120" s="1">
        <v>4506.08</v>
      </c>
      <c r="I120" s="2">
        <v>7.0000000000000007E-2</v>
      </c>
    </row>
    <row r="121" spans="1:9" x14ac:dyDescent="0.25">
      <c r="A121" t="s">
        <v>292</v>
      </c>
      <c r="B121" t="s">
        <v>293</v>
      </c>
      <c r="C121" s="1">
        <v>3259.47</v>
      </c>
      <c r="D121" s="1">
        <v>2582.2800000000002</v>
      </c>
      <c r="E121" s="1">
        <v>5841.75</v>
      </c>
      <c r="F121">
        <v>0</v>
      </c>
      <c r="G121" s="1">
        <v>10100.33</v>
      </c>
      <c r="H121" t="s">
        <v>294</v>
      </c>
      <c r="I121" s="2">
        <v>2.9000000000000001E-2</v>
      </c>
    </row>
    <row r="122" spans="1:9" x14ac:dyDescent="0.25">
      <c r="A122" t="s">
        <v>295</v>
      </c>
      <c r="B122" t="s">
        <v>296</v>
      </c>
      <c r="C122" s="1">
        <v>1131.8399999999999</v>
      </c>
      <c r="D122">
        <v>-931.84</v>
      </c>
      <c r="E122">
        <v>200</v>
      </c>
      <c r="F122">
        <v>0</v>
      </c>
      <c r="G122">
        <v>100</v>
      </c>
      <c r="H122" t="s">
        <v>297</v>
      </c>
      <c r="I122" s="2">
        <v>0</v>
      </c>
    </row>
    <row r="123" spans="1:9" x14ac:dyDescent="0.25">
      <c r="A123" t="s">
        <v>298</v>
      </c>
      <c r="B123" t="s">
        <v>299</v>
      </c>
      <c r="C123">
        <v>160.68</v>
      </c>
      <c r="D123">
        <v>-160.68</v>
      </c>
      <c r="E123">
        <v>0</v>
      </c>
      <c r="F123">
        <v>0</v>
      </c>
      <c r="G123">
        <v>0</v>
      </c>
      <c r="H123">
        <v>0</v>
      </c>
    </row>
    <row r="124" spans="1:9" x14ac:dyDescent="0.25">
      <c r="A124" t="s">
        <v>300</v>
      </c>
      <c r="B124" t="s">
        <v>301</v>
      </c>
      <c r="C124">
        <v>971.16</v>
      </c>
      <c r="D124">
        <v>-771.16</v>
      </c>
      <c r="E124">
        <v>200</v>
      </c>
      <c r="F124">
        <v>0</v>
      </c>
      <c r="G124">
        <v>100</v>
      </c>
      <c r="H124" t="s">
        <v>297</v>
      </c>
      <c r="I124" s="2">
        <v>0</v>
      </c>
    </row>
    <row r="125" spans="1:9" x14ac:dyDescent="0.25">
      <c r="A125" t="s">
        <v>302</v>
      </c>
      <c r="B125" t="s">
        <v>303</v>
      </c>
      <c r="C125" s="1">
        <v>154500</v>
      </c>
      <c r="D125" s="1">
        <v>7345500</v>
      </c>
      <c r="E125" s="1">
        <v>7500000</v>
      </c>
      <c r="F125">
        <v>0</v>
      </c>
      <c r="G125" s="1">
        <v>7850913.7999999998</v>
      </c>
      <c r="H125" t="s">
        <v>304</v>
      </c>
      <c r="I125" s="2">
        <v>4.6800000000000001E-2</v>
      </c>
    </row>
    <row r="126" spans="1:9" x14ac:dyDescent="0.25">
      <c r="A126" t="s">
        <v>305</v>
      </c>
      <c r="B126" t="s">
        <v>306</v>
      </c>
      <c r="C126" s="1">
        <v>154500</v>
      </c>
      <c r="D126" s="1">
        <v>7345500</v>
      </c>
      <c r="E126" s="1">
        <v>7500000</v>
      </c>
      <c r="F126">
        <v>0</v>
      </c>
      <c r="G126" s="1">
        <v>7850913.7999999998</v>
      </c>
      <c r="H126" t="s">
        <v>304</v>
      </c>
      <c r="I126" s="2">
        <v>4.6800000000000001E-2</v>
      </c>
    </row>
    <row r="127" spans="1:9" x14ac:dyDescent="0.25">
      <c r="A127" t="s">
        <v>307</v>
      </c>
      <c r="B127" t="s">
        <v>308</v>
      </c>
      <c r="C127" s="1">
        <v>45000</v>
      </c>
      <c r="D127" s="1">
        <v>20523.46</v>
      </c>
      <c r="E127" s="1">
        <v>65523.46</v>
      </c>
      <c r="F127">
        <v>0</v>
      </c>
      <c r="G127" s="1">
        <v>58071.93</v>
      </c>
      <c r="H127" t="s">
        <v>309</v>
      </c>
      <c r="I127" s="2">
        <v>1.37E-2</v>
      </c>
    </row>
    <row r="128" spans="1:9" x14ac:dyDescent="0.25">
      <c r="A128" t="s">
        <v>310</v>
      </c>
      <c r="B128" t="s">
        <v>311</v>
      </c>
      <c r="C128" s="1">
        <v>45000</v>
      </c>
      <c r="D128" s="1">
        <v>20523.46</v>
      </c>
      <c r="E128" s="1">
        <v>65523.46</v>
      </c>
      <c r="F128">
        <v>0</v>
      </c>
      <c r="G128" s="1">
        <v>58071.93</v>
      </c>
      <c r="H128" t="s">
        <v>309</v>
      </c>
      <c r="I128" s="2">
        <v>1.37E-2</v>
      </c>
    </row>
    <row r="129" spans="1:9" x14ac:dyDescent="0.25">
      <c r="A129" t="s">
        <v>312</v>
      </c>
      <c r="B129" t="s">
        <v>313</v>
      </c>
      <c r="C129" s="1">
        <v>160000</v>
      </c>
      <c r="D129" s="1">
        <v>-73330</v>
      </c>
      <c r="E129" s="1">
        <v>86670</v>
      </c>
      <c r="F129">
        <v>0</v>
      </c>
      <c r="G129" s="1">
        <v>77480</v>
      </c>
      <c r="H129" t="s">
        <v>314</v>
      </c>
      <c r="I129" s="2">
        <v>6.0000000000000001E-3</v>
      </c>
    </row>
    <row r="130" spans="1:9" x14ac:dyDescent="0.25">
      <c r="A130" t="s">
        <v>315</v>
      </c>
      <c r="B130" t="s">
        <v>316</v>
      </c>
      <c r="C130" s="1">
        <v>160000</v>
      </c>
      <c r="D130" s="1">
        <v>-73330</v>
      </c>
      <c r="E130" s="1">
        <v>86670</v>
      </c>
      <c r="F130">
        <v>0</v>
      </c>
      <c r="G130" s="1">
        <v>77480</v>
      </c>
      <c r="H130" t="s">
        <v>314</v>
      </c>
      <c r="I130" s="2">
        <v>6.0000000000000001E-3</v>
      </c>
    </row>
    <row r="131" spans="1:9" x14ac:dyDescent="0.25">
      <c r="A131" t="s">
        <v>317</v>
      </c>
      <c r="B131" t="s">
        <v>318</v>
      </c>
      <c r="C131" s="1">
        <v>1000000</v>
      </c>
      <c r="D131" s="1">
        <v>18421730.039999999</v>
      </c>
      <c r="E131" s="1">
        <v>19421730.039999999</v>
      </c>
      <c r="F131">
        <v>0</v>
      </c>
      <c r="G131" s="1">
        <v>3028945.68</v>
      </c>
      <c r="H131" t="s">
        <v>319</v>
      </c>
      <c r="I131" s="2">
        <v>4.3999999999999997E-2</v>
      </c>
    </row>
    <row r="132" spans="1:9" x14ac:dyDescent="0.25">
      <c r="A132" t="s">
        <v>320</v>
      </c>
      <c r="B132" t="s">
        <v>321</v>
      </c>
      <c r="C132" s="1">
        <v>1000000</v>
      </c>
      <c r="D132" s="1">
        <v>700000</v>
      </c>
      <c r="E132" s="1">
        <v>1700000</v>
      </c>
      <c r="F132">
        <v>0</v>
      </c>
      <c r="G132" s="1">
        <v>1581306.68</v>
      </c>
      <c r="H132" s="1">
        <v>118693.32</v>
      </c>
      <c r="I132" s="2">
        <v>6.9800000000000001E-2</v>
      </c>
    </row>
    <row r="133" spans="1:9" x14ac:dyDescent="0.25">
      <c r="A133" t="s">
        <v>322</v>
      </c>
      <c r="B133" t="s">
        <v>323</v>
      </c>
      <c r="C133" s="1">
        <v>1000000</v>
      </c>
      <c r="D133" s="1">
        <v>700000</v>
      </c>
      <c r="E133" s="1">
        <v>1700000</v>
      </c>
      <c r="F133">
        <v>0</v>
      </c>
      <c r="G133" s="1">
        <v>1581306.68</v>
      </c>
      <c r="H133" s="1">
        <v>118693.32</v>
      </c>
      <c r="I133" s="2">
        <v>6.9800000000000001E-2</v>
      </c>
    </row>
    <row r="134" spans="1:9" x14ac:dyDescent="0.25">
      <c r="A134" t="s">
        <v>324</v>
      </c>
      <c r="B134" t="s">
        <v>325</v>
      </c>
      <c r="C134" s="1">
        <v>1000000</v>
      </c>
      <c r="D134" s="1">
        <v>700000</v>
      </c>
      <c r="E134" s="1">
        <v>1700000</v>
      </c>
      <c r="F134">
        <v>0</v>
      </c>
      <c r="G134" s="1">
        <v>1581306.68</v>
      </c>
      <c r="H134" s="1">
        <v>118693.32</v>
      </c>
      <c r="I134" s="2">
        <v>6.9800000000000001E-2</v>
      </c>
    </row>
    <row r="135" spans="1:9" x14ac:dyDescent="0.25">
      <c r="A135" t="s">
        <v>327</v>
      </c>
      <c r="B135" t="s">
        <v>328</v>
      </c>
      <c r="C135" s="1">
        <v>1916850.29</v>
      </c>
      <c r="D135" s="1">
        <v>344751.39</v>
      </c>
      <c r="E135" s="1">
        <v>2261601.6800000002</v>
      </c>
      <c r="F135">
        <v>0</v>
      </c>
      <c r="G135" s="1">
        <v>1798458.7</v>
      </c>
      <c r="H135" t="s">
        <v>329</v>
      </c>
      <c r="I135" s="2">
        <v>4.7999999999999996E-3</v>
      </c>
    </row>
    <row r="136" spans="1:9" x14ac:dyDescent="0.25">
      <c r="A136" t="s">
        <v>330</v>
      </c>
      <c r="B136" t="s">
        <v>331</v>
      </c>
      <c r="C136" s="1">
        <v>1568725.75</v>
      </c>
      <c r="D136" s="1">
        <v>71605.600000000006</v>
      </c>
      <c r="E136" s="1">
        <v>1640331.35</v>
      </c>
      <c r="F136">
        <v>0</v>
      </c>
      <c r="G136" s="1">
        <v>766635.74</v>
      </c>
      <c r="H136" t="s">
        <v>332</v>
      </c>
      <c r="I136" s="2">
        <v>3.2599999999999997E-2</v>
      </c>
    </row>
    <row r="137" spans="1:9" x14ac:dyDescent="0.25">
      <c r="A137" t="s">
        <v>333</v>
      </c>
      <c r="B137" t="s">
        <v>334</v>
      </c>
      <c r="C137" s="1">
        <v>669322.16</v>
      </c>
      <c r="D137" s="1">
        <v>-43941.16</v>
      </c>
      <c r="E137" s="1">
        <v>625381</v>
      </c>
      <c r="F137">
        <v>0</v>
      </c>
      <c r="G137" s="1">
        <v>495948.5</v>
      </c>
      <c r="H137" t="s">
        <v>335</v>
      </c>
      <c r="I137" s="2">
        <v>7.0000000000000001E-3</v>
      </c>
    </row>
    <row r="138" spans="1:9" x14ac:dyDescent="0.25">
      <c r="A138" t="s">
        <v>336</v>
      </c>
      <c r="B138" t="s">
        <v>337</v>
      </c>
      <c r="C138" s="1">
        <v>365494.22</v>
      </c>
      <c r="D138" s="1">
        <v>83072.78</v>
      </c>
      <c r="E138" s="1">
        <v>448567</v>
      </c>
      <c r="F138">
        <v>0</v>
      </c>
      <c r="G138" s="1">
        <v>373005</v>
      </c>
      <c r="H138" t="s">
        <v>338</v>
      </c>
      <c r="I138" s="2">
        <v>6.8500000000000005E-2</v>
      </c>
    </row>
    <row r="139" spans="1:9" x14ac:dyDescent="0.25">
      <c r="A139" t="s">
        <v>339</v>
      </c>
      <c r="B139" t="s">
        <v>340</v>
      </c>
      <c r="C139" s="1">
        <v>65606.39</v>
      </c>
      <c r="D139" s="1">
        <v>-65606.39</v>
      </c>
      <c r="E139">
        <v>0</v>
      </c>
      <c r="F139">
        <v>0</v>
      </c>
      <c r="G139">
        <v>0</v>
      </c>
      <c r="H139">
        <v>0</v>
      </c>
    </row>
    <row r="140" spans="1:9" x14ac:dyDescent="0.25">
      <c r="A140" t="s">
        <v>341</v>
      </c>
      <c r="B140" t="s">
        <v>342</v>
      </c>
      <c r="C140" s="1">
        <v>5356</v>
      </c>
      <c r="D140" s="1">
        <v>-5356</v>
      </c>
      <c r="E140">
        <v>0</v>
      </c>
      <c r="F140">
        <v>0</v>
      </c>
      <c r="G140">
        <v>0</v>
      </c>
      <c r="H140">
        <v>0</v>
      </c>
    </row>
    <row r="141" spans="1:9" x14ac:dyDescent="0.25">
      <c r="A141" t="s">
        <v>343</v>
      </c>
      <c r="B141" t="s">
        <v>344</v>
      </c>
      <c r="C141" s="1">
        <v>232865.55</v>
      </c>
      <c r="D141" s="1">
        <v>-56051.55</v>
      </c>
      <c r="E141" s="1">
        <v>176814</v>
      </c>
      <c r="F141">
        <v>0</v>
      </c>
      <c r="G141" s="1">
        <v>122943.5</v>
      </c>
      <c r="H141" t="s">
        <v>345</v>
      </c>
      <c r="I141" s="2">
        <v>4.7000000000000002E-3</v>
      </c>
    </row>
    <row r="142" spans="1:9" x14ac:dyDescent="0.25">
      <c r="A142" t="s">
        <v>346</v>
      </c>
      <c r="B142" t="s">
        <v>347</v>
      </c>
      <c r="C142" s="1">
        <v>899403.59</v>
      </c>
      <c r="D142" s="1">
        <v>115546.76</v>
      </c>
      <c r="E142" s="1">
        <v>1014950.35</v>
      </c>
      <c r="F142">
        <v>0</v>
      </c>
      <c r="G142" s="1">
        <v>270687.24</v>
      </c>
      <c r="H142" t="s">
        <v>348</v>
      </c>
      <c r="I142" s="2">
        <v>3.3300000000000003E-2</v>
      </c>
    </row>
    <row r="143" spans="1:9" x14ac:dyDescent="0.25">
      <c r="A143" t="s">
        <v>349</v>
      </c>
      <c r="B143" t="s">
        <v>350</v>
      </c>
      <c r="C143" s="1">
        <v>812728.27</v>
      </c>
      <c r="D143" s="1">
        <v>14430.73</v>
      </c>
      <c r="E143" s="1">
        <v>827159</v>
      </c>
      <c r="F143">
        <v>0</v>
      </c>
      <c r="G143" s="1">
        <v>46377</v>
      </c>
      <c r="H143" t="s">
        <v>351</v>
      </c>
      <c r="I143" s="2">
        <v>4.3900000000000002E-2</v>
      </c>
    </row>
    <row r="144" spans="1:9" x14ac:dyDescent="0.25">
      <c r="A144" t="s">
        <v>352</v>
      </c>
      <c r="B144" t="s">
        <v>353</v>
      </c>
      <c r="C144" s="1">
        <v>9084.6</v>
      </c>
      <c r="D144">
        <v>941.4</v>
      </c>
      <c r="E144" s="1">
        <v>10026</v>
      </c>
      <c r="F144">
        <v>0</v>
      </c>
      <c r="G144" s="1">
        <v>13368</v>
      </c>
      <c r="H144" t="s">
        <v>354</v>
      </c>
      <c r="I144" s="2">
        <v>3.3300000000000003E-2</v>
      </c>
    </row>
    <row r="145" spans="1:9" x14ac:dyDescent="0.25">
      <c r="A145" t="s">
        <v>355</v>
      </c>
      <c r="B145" t="s">
        <v>356</v>
      </c>
      <c r="C145" s="1">
        <v>11939.76</v>
      </c>
      <c r="D145" s="1">
        <v>-4884.76</v>
      </c>
      <c r="E145" s="1">
        <v>7055</v>
      </c>
      <c r="F145">
        <v>0</v>
      </c>
      <c r="G145" s="1">
        <v>10403</v>
      </c>
      <c r="H145" t="s">
        <v>357</v>
      </c>
      <c r="I145" s="2">
        <v>7.46E-2</v>
      </c>
    </row>
    <row r="146" spans="1:9" x14ac:dyDescent="0.25">
      <c r="A146" t="s">
        <v>358</v>
      </c>
      <c r="B146" t="s">
        <v>359</v>
      </c>
      <c r="C146" s="1">
        <v>5753.15</v>
      </c>
      <c r="D146" s="1">
        <v>-1297.1500000000001</v>
      </c>
      <c r="E146" s="1">
        <v>4456</v>
      </c>
      <c r="F146">
        <v>0</v>
      </c>
      <c r="G146" s="1">
        <v>5570</v>
      </c>
      <c r="H146" t="s">
        <v>360</v>
      </c>
      <c r="I146" s="2">
        <v>0.05</v>
      </c>
    </row>
    <row r="147" spans="1:9" x14ac:dyDescent="0.25">
      <c r="A147" t="s">
        <v>361</v>
      </c>
      <c r="B147" t="s">
        <v>362</v>
      </c>
      <c r="C147" s="1">
        <v>1000</v>
      </c>
      <c r="D147" s="1">
        <v>2000</v>
      </c>
      <c r="E147" s="1">
        <v>3000</v>
      </c>
      <c r="F147">
        <v>0</v>
      </c>
      <c r="G147">
        <v>0</v>
      </c>
      <c r="H147" t="s">
        <v>326</v>
      </c>
      <c r="I147" s="2">
        <v>0</v>
      </c>
    </row>
    <row r="148" spans="1:9" x14ac:dyDescent="0.25">
      <c r="A148" t="s">
        <v>363</v>
      </c>
      <c r="B148" t="s">
        <v>364</v>
      </c>
      <c r="C148" s="1">
        <v>5450.76</v>
      </c>
      <c r="D148" s="1">
        <v>17671.240000000002</v>
      </c>
      <c r="E148" s="1">
        <v>23122</v>
      </c>
      <c r="F148">
        <v>0</v>
      </c>
      <c r="G148" s="1">
        <v>17036</v>
      </c>
      <c r="H148" t="s">
        <v>365</v>
      </c>
      <c r="I148" s="2">
        <v>6.3200000000000006E-2</v>
      </c>
    </row>
    <row r="149" spans="1:9" x14ac:dyDescent="0.25">
      <c r="A149" t="s">
        <v>366</v>
      </c>
      <c r="B149" t="s">
        <v>367</v>
      </c>
      <c r="C149" s="1">
        <v>3500</v>
      </c>
      <c r="D149">
        <v>0</v>
      </c>
      <c r="E149" s="1">
        <v>3500</v>
      </c>
      <c r="F149">
        <v>0</v>
      </c>
      <c r="G149">
        <v>0</v>
      </c>
      <c r="H149" t="s">
        <v>368</v>
      </c>
      <c r="I149" s="2">
        <v>0</v>
      </c>
    </row>
    <row r="150" spans="1:9" x14ac:dyDescent="0.25">
      <c r="A150" t="s">
        <v>369</v>
      </c>
      <c r="B150" t="s">
        <v>370</v>
      </c>
      <c r="C150" s="1">
        <v>150000</v>
      </c>
      <c r="D150">
        <v>0</v>
      </c>
      <c r="E150" s="1">
        <v>150000</v>
      </c>
      <c r="F150">
        <v>0</v>
      </c>
      <c r="G150">
        <v>0</v>
      </c>
      <c r="H150" t="s">
        <v>371</v>
      </c>
      <c r="I150" s="2">
        <v>0</v>
      </c>
    </row>
    <row r="151" spans="1:9" x14ac:dyDescent="0.25">
      <c r="A151" t="s">
        <v>372</v>
      </c>
      <c r="B151" t="s">
        <v>373</v>
      </c>
      <c r="C151" s="1">
        <v>80000</v>
      </c>
      <c r="D151">
        <v>0</v>
      </c>
      <c r="E151" s="1">
        <v>80000</v>
      </c>
      <c r="F151">
        <v>0</v>
      </c>
      <c r="G151">
        <v>0</v>
      </c>
      <c r="H151" t="s">
        <v>374</v>
      </c>
      <c r="I151" s="2">
        <v>0</v>
      </c>
    </row>
    <row r="152" spans="1:9" x14ac:dyDescent="0.25">
      <c r="A152" t="s">
        <v>375</v>
      </c>
      <c r="B152" t="s">
        <v>376</v>
      </c>
      <c r="C152" s="1">
        <v>200000</v>
      </c>
      <c r="D152">
        <v>0</v>
      </c>
      <c r="E152" s="1">
        <v>200000</v>
      </c>
      <c r="F152">
        <v>0</v>
      </c>
      <c r="G152">
        <v>0</v>
      </c>
      <c r="H152" t="s">
        <v>377</v>
      </c>
      <c r="I152" s="2">
        <v>0</v>
      </c>
    </row>
    <row r="153" spans="1:9" x14ac:dyDescent="0.25">
      <c r="A153" t="s">
        <v>378</v>
      </c>
      <c r="B153" t="s">
        <v>379</v>
      </c>
      <c r="C153" s="1">
        <v>50000</v>
      </c>
      <c r="D153">
        <v>0</v>
      </c>
      <c r="E153" s="1">
        <v>50000</v>
      </c>
      <c r="F153">
        <v>0</v>
      </c>
      <c r="G153">
        <v>0</v>
      </c>
      <c r="H153" t="s">
        <v>255</v>
      </c>
      <c r="I153" s="2">
        <v>0</v>
      </c>
    </row>
    <row r="154" spans="1:9" x14ac:dyDescent="0.25">
      <c r="A154" t="s">
        <v>380</v>
      </c>
      <c r="B154" t="s">
        <v>379</v>
      </c>
      <c r="C154" s="1">
        <v>30000</v>
      </c>
      <c r="D154">
        <v>0</v>
      </c>
      <c r="E154" s="1">
        <v>30000</v>
      </c>
      <c r="F154">
        <v>0</v>
      </c>
      <c r="G154">
        <v>0</v>
      </c>
      <c r="H154" t="s">
        <v>381</v>
      </c>
      <c r="I154" s="2">
        <v>0</v>
      </c>
    </row>
    <row r="155" spans="1:9" x14ac:dyDescent="0.25">
      <c r="A155" t="s">
        <v>382</v>
      </c>
      <c r="B155" t="s">
        <v>383</v>
      </c>
      <c r="C155" s="1">
        <v>5000</v>
      </c>
      <c r="D155">
        <v>0</v>
      </c>
      <c r="E155" s="1">
        <v>5000</v>
      </c>
      <c r="F155">
        <v>0</v>
      </c>
      <c r="G155">
        <v>0</v>
      </c>
      <c r="H155" t="s">
        <v>59</v>
      </c>
      <c r="I155" s="2">
        <v>0</v>
      </c>
    </row>
    <row r="156" spans="1:9" x14ac:dyDescent="0.25">
      <c r="A156" t="s">
        <v>384</v>
      </c>
      <c r="B156" t="s">
        <v>383</v>
      </c>
      <c r="C156" s="1">
        <v>4000</v>
      </c>
      <c r="D156">
        <v>0</v>
      </c>
      <c r="E156" s="1">
        <v>4000</v>
      </c>
      <c r="F156">
        <v>0</v>
      </c>
      <c r="G156">
        <v>0</v>
      </c>
      <c r="H156" t="s">
        <v>385</v>
      </c>
      <c r="I156" s="2">
        <v>0</v>
      </c>
    </row>
    <row r="157" spans="1:9" x14ac:dyDescent="0.25">
      <c r="A157" t="s">
        <v>386</v>
      </c>
      <c r="B157" t="s">
        <v>387</v>
      </c>
      <c r="C157" s="1">
        <v>15000</v>
      </c>
      <c r="D157">
        <v>0</v>
      </c>
      <c r="E157" s="1">
        <v>15000</v>
      </c>
      <c r="F157">
        <v>0</v>
      </c>
      <c r="G157">
        <v>0</v>
      </c>
      <c r="H157" t="s">
        <v>388</v>
      </c>
      <c r="I157" s="2">
        <v>0</v>
      </c>
    </row>
    <row r="158" spans="1:9" x14ac:dyDescent="0.25">
      <c r="A158" t="s">
        <v>389</v>
      </c>
      <c r="B158" t="s">
        <v>387</v>
      </c>
      <c r="C158" s="1">
        <v>10000</v>
      </c>
      <c r="D158">
        <v>0</v>
      </c>
      <c r="E158" s="1">
        <v>10000</v>
      </c>
      <c r="F158">
        <v>0</v>
      </c>
      <c r="G158">
        <v>0</v>
      </c>
      <c r="H158" t="s">
        <v>390</v>
      </c>
      <c r="I158" s="2">
        <v>0</v>
      </c>
    </row>
    <row r="159" spans="1:9" x14ac:dyDescent="0.25">
      <c r="A159" t="s">
        <v>391</v>
      </c>
      <c r="B159" t="s">
        <v>392</v>
      </c>
      <c r="C159" s="1">
        <v>5000</v>
      </c>
      <c r="D159">
        <v>0</v>
      </c>
      <c r="E159" s="1">
        <v>5000</v>
      </c>
      <c r="F159">
        <v>0</v>
      </c>
      <c r="G159">
        <v>0</v>
      </c>
      <c r="H159" t="s">
        <v>59</v>
      </c>
      <c r="I159" s="2">
        <v>0</v>
      </c>
    </row>
    <row r="160" spans="1:9" x14ac:dyDescent="0.25">
      <c r="A160" t="s">
        <v>393</v>
      </c>
      <c r="B160" t="s">
        <v>392</v>
      </c>
      <c r="C160" s="1">
        <v>4000</v>
      </c>
      <c r="D160">
        <v>0</v>
      </c>
      <c r="E160" s="1">
        <v>4000</v>
      </c>
      <c r="F160">
        <v>0</v>
      </c>
      <c r="G160">
        <v>0</v>
      </c>
      <c r="H160" t="s">
        <v>385</v>
      </c>
      <c r="I160" s="2">
        <v>0</v>
      </c>
    </row>
    <row r="161" spans="1:9" x14ac:dyDescent="0.25">
      <c r="A161" t="s">
        <v>394</v>
      </c>
      <c r="B161" t="s">
        <v>395</v>
      </c>
      <c r="C161" s="1">
        <v>3000</v>
      </c>
      <c r="D161">
        <v>0</v>
      </c>
      <c r="E161" s="1">
        <v>3000</v>
      </c>
      <c r="F161">
        <v>0</v>
      </c>
      <c r="G161">
        <v>0</v>
      </c>
      <c r="H161" t="s">
        <v>326</v>
      </c>
      <c r="I161" s="2">
        <v>0</v>
      </c>
    </row>
    <row r="162" spans="1:9" x14ac:dyDescent="0.25">
      <c r="A162" t="s">
        <v>396</v>
      </c>
      <c r="B162" t="s">
        <v>397</v>
      </c>
      <c r="C162" s="1">
        <v>50000</v>
      </c>
      <c r="D162">
        <v>0</v>
      </c>
      <c r="E162" s="1">
        <v>50000</v>
      </c>
      <c r="F162">
        <v>0</v>
      </c>
      <c r="G162">
        <v>0</v>
      </c>
      <c r="H162" t="s">
        <v>255</v>
      </c>
      <c r="I162" s="2">
        <v>0</v>
      </c>
    </row>
    <row r="163" spans="1:9" x14ac:dyDescent="0.25">
      <c r="A163" t="s">
        <v>398</v>
      </c>
      <c r="B163" t="s">
        <v>399</v>
      </c>
      <c r="C163" s="1">
        <v>20000</v>
      </c>
      <c r="D163">
        <v>0</v>
      </c>
      <c r="E163" s="1">
        <v>20000</v>
      </c>
      <c r="F163">
        <v>0</v>
      </c>
      <c r="G163">
        <v>0</v>
      </c>
      <c r="H163" t="s">
        <v>400</v>
      </c>
      <c r="I163" s="2">
        <v>0</v>
      </c>
    </row>
    <row r="164" spans="1:9" x14ac:dyDescent="0.25">
      <c r="A164" t="s">
        <v>401</v>
      </c>
      <c r="B164" t="s">
        <v>402</v>
      </c>
      <c r="C164" s="1">
        <v>150000</v>
      </c>
      <c r="D164">
        <v>0</v>
      </c>
      <c r="E164" s="1">
        <v>150000</v>
      </c>
      <c r="F164">
        <v>0</v>
      </c>
      <c r="G164">
        <v>0</v>
      </c>
      <c r="H164" t="s">
        <v>371</v>
      </c>
      <c r="I164" s="2">
        <v>0</v>
      </c>
    </row>
    <row r="165" spans="1:9" x14ac:dyDescent="0.25">
      <c r="A165" t="s">
        <v>403</v>
      </c>
      <c r="B165" t="s">
        <v>404</v>
      </c>
      <c r="C165" s="1">
        <v>76675.320000000007</v>
      </c>
      <c r="D165" s="1">
        <v>111116.03</v>
      </c>
      <c r="E165" s="1">
        <v>187791.35</v>
      </c>
      <c r="F165">
        <v>0</v>
      </c>
      <c r="G165" s="1">
        <v>224310.24</v>
      </c>
      <c r="H165" t="s">
        <v>405</v>
      </c>
      <c r="I165" s="2">
        <v>9.4500000000000001E-2</v>
      </c>
    </row>
    <row r="166" spans="1:9" x14ac:dyDescent="0.25">
      <c r="A166" t="s">
        <v>406</v>
      </c>
      <c r="B166" t="s">
        <v>407</v>
      </c>
      <c r="C166" s="1">
        <v>76675.320000000007</v>
      </c>
      <c r="D166" s="1">
        <v>111116.03</v>
      </c>
      <c r="E166" s="1">
        <v>187791.35</v>
      </c>
      <c r="F166">
        <v>0</v>
      </c>
      <c r="G166" s="1">
        <v>224310.24</v>
      </c>
      <c r="H166" t="s">
        <v>405</v>
      </c>
      <c r="I166" s="2">
        <v>9.4500000000000001E-2</v>
      </c>
    </row>
    <row r="167" spans="1:9" x14ac:dyDescent="0.25">
      <c r="A167" t="s">
        <v>408</v>
      </c>
      <c r="B167" t="s">
        <v>409</v>
      </c>
      <c r="C167" s="1">
        <v>10000</v>
      </c>
      <c r="D167" s="1">
        <v>-10000</v>
      </c>
      <c r="E167">
        <v>0</v>
      </c>
      <c r="F167">
        <v>0</v>
      </c>
      <c r="G167">
        <v>0</v>
      </c>
      <c r="H167">
        <v>0</v>
      </c>
    </row>
    <row r="168" spans="1:9" x14ac:dyDescent="0.25">
      <c r="A168" t="s">
        <v>410</v>
      </c>
      <c r="B168" t="s">
        <v>411</v>
      </c>
      <c r="C168" s="1">
        <v>10000</v>
      </c>
      <c r="D168" s="1">
        <v>-10000</v>
      </c>
      <c r="E168">
        <v>0</v>
      </c>
      <c r="F168">
        <v>0</v>
      </c>
      <c r="G168">
        <v>0</v>
      </c>
      <c r="H168">
        <v>0</v>
      </c>
    </row>
    <row r="169" spans="1:9" x14ac:dyDescent="0.25">
      <c r="A169" t="s">
        <v>412</v>
      </c>
      <c r="B169" t="s">
        <v>413</v>
      </c>
      <c r="C169" s="1">
        <v>348124.54</v>
      </c>
      <c r="D169" s="1">
        <v>273145.78999999998</v>
      </c>
      <c r="E169" s="1">
        <v>621270.32999999996</v>
      </c>
      <c r="F169">
        <v>0</v>
      </c>
      <c r="G169" s="1">
        <v>1031822.96</v>
      </c>
      <c r="H169" t="s">
        <v>414</v>
      </c>
      <c r="I169" s="2">
        <v>6.08E-2</v>
      </c>
    </row>
    <row r="170" spans="1:9" x14ac:dyDescent="0.25">
      <c r="A170" t="s">
        <v>415</v>
      </c>
      <c r="B170" t="s">
        <v>416</v>
      </c>
      <c r="C170" s="1">
        <v>303153.69</v>
      </c>
      <c r="D170" s="1">
        <v>257472.64000000001</v>
      </c>
      <c r="E170" s="1">
        <v>560626.32999999996</v>
      </c>
      <c r="F170">
        <v>0</v>
      </c>
      <c r="G170" s="1">
        <v>986772.96</v>
      </c>
      <c r="H170" t="s">
        <v>417</v>
      </c>
      <c r="I170" s="2">
        <v>6.0100000000000001E-2</v>
      </c>
    </row>
    <row r="171" spans="1:9" x14ac:dyDescent="0.25">
      <c r="A171" t="s">
        <v>418</v>
      </c>
      <c r="B171" t="s">
        <v>419</v>
      </c>
      <c r="C171" s="1">
        <v>32077.01</v>
      </c>
      <c r="D171">
        <v>0</v>
      </c>
      <c r="E171" s="1">
        <v>32077.01</v>
      </c>
      <c r="F171">
        <v>0</v>
      </c>
      <c r="G171" s="1">
        <v>29977.4</v>
      </c>
      <c r="H171" s="1">
        <v>2099.61</v>
      </c>
      <c r="I171" s="2">
        <v>6.5500000000000003E-2</v>
      </c>
    </row>
    <row r="172" spans="1:9" x14ac:dyDescent="0.25">
      <c r="A172" t="s">
        <v>420</v>
      </c>
      <c r="B172" t="s">
        <v>421</v>
      </c>
      <c r="C172" s="1">
        <v>5765.58</v>
      </c>
      <c r="D172">
        <v>0</v>
      </c>
      <c r="E172" s="1">
        <v>5765.58</v>
      </c>
      <c r="F172">
        <v>0</v>
      </c>
      <c r="G172" s="1">
        <v>4082.52</v>
      </c>
      <c r="H172" t="s">
        <v>422</v>
      </c>
      <c r="I172" s="2">
        <v>9.1899999999999996E-2</v>
      </c>
    </row>
    <row r="173" spans="1:9" x14ac:dyDescent="0.25">
      <c r="A173" t="s">
        <v>423</v>
      </c>
      <c r="B173" t="s">
        <v>421</v>
      </c>
      <c r="C173">
        <v>309</v>
      </c>
      <c r="D173">
        <v>0</v>
      </c>
      <c r="E173">
        <v>309</v>
      </c>
      <c r="F173">
        <v>0</v>
      </c>
      <c r="G173" s="1">
        <v>1681.64</v>
      </c>
      <c r="H173" t="s">
        <v>424</v>
      </c>
      <c r="I173" s="2">
        <v>4.2200000000000001E-2</v>
      </c>
    </row>
    <row r="174" spans="1:9" x14ac:dyDescent="0.25">
      <c r="A174" t="s">
        <v>425</v>
      </c>
      <c r="B174" t="s">
        <v>426</v>
      </c>
      <c r="C174">
        <v>309</v>
      </c>
      <c r="D174">
        <v>0</v>
      </c>
      <c r="E174">
        <v>309</v>
      </c>
      <c r="F174">
        <v>0</v>
      </c>
      <c r="G174">
        <v>618.5</v>
      </c>
      <c r="H174">
        <f>-309.5  -10</f>
        <v>-319.5</v>
      </c>
      <c r="I174" s="2">
        <v>1.6000000000000001E-3</v>
      </c>
    </row>
    <row r="175" spans="1:9" x14ac:dyDescent="0.25">
      <c r="A175" t="s">
        <v>427</v>
      </c>
      <c r="B175" t="s">
        <v>426</v>
      </c>
      <c r="C175" s="1">
        <v>3400</v>
      </c>
      <c r="D175">
        <v>0</v>
      </c>
      <c r="E175" s="1">
        <v>3400</v>
      </c>
      <c r="F175">
        <v>0</v>
      </c>
      <c r="G175" s="1">
        <v>6963.73</v>
      </c>
      <c r="H175" t="s">
        <v>428</v>
      </c>
      <c r="I175" s="2">
        <v>4.82E-2</v>
      </c>
    </row>
    <row r="176" spans="1:9" x14ac:dyDescent="0.25">
      <c r="A176" t="s">
        <v>429</v>
      </c>
      <c r="B176" t="s">
        <v>430</v>
      </c>
      <c r="C176" s="1">
        <v>259591.21</v>
      </c>
      <c r="D176" s="1">
        <v>157172.64000000001</v>
      </c>
      <c r="E176" s="1">
        <v>416763.85</v>
      </c>
      <c r="F176">
        <v>0</v>
      </c>
      <c r="G176" s="1">
        <v>870043.2</v>
      </c>
      <c r="H176" t="s">
        <v>431</v>
      </c>
      <c r="I176" s="2">
        <v>8.7599999999999997E-2</v>
      </c>
    </row>
    <row r="177" spans="1:9" x14ac:dyDescent="0.25">
      <c r="A177" t="s">
        <v>432</v>
      </c>
      <c r="B177" t="s">
        <v>433</v>
      </c>
      <c r="C177">
        <v>100</v>
      </c>
      <c r="D177" s="1">
        <v>100000</v>
      </c>
      <c r="E177" s="1">
        <v>100100</v>
      </c>
      <c r="F177">
        <v>0</v>
      </c>
      <c r="G177" s="1">
        <v>69938.210000000006</v>
      </c>
      <c r="H177" t="s">
        <v>434</v>
      </c>
      <c r="I177" s="2">
        <v>1.2999999999999999E-3</v>
      </c>
    </row>
    <row r="178" spans="1:9" x14ac:dyDescent="0.25">
      <c r="A178" t="s">
        <v>435</v>
      </c>
      <c r="B178" t="s">
        <v>436</v>
      </c>
      <c r="C178">
        <v>100</v>
      </c>
      <c r="D178">
        <v>0</v>
      </c>
      <c r="E178">
        <v>100</v>
      </c>
      <c r="F178">
        <v>0</v>
      </c>
      <c r="G178">
        <v>36.35</v>
      </c>
      <c r="H178" t="s">
        <v>437</v>
      </c>
      <c r="I178" s="2">
        <v>3.6499999999999998E-2</v>
      </c>
    </row>
    <row r="179" spans="1:9" x14ac:dyDescent="0.25">
      <c r="A179" t="s">
        <v>438</v>
      </c>
      <c r="B179" t="s">
        <v>439</v>
      </c>
      <c r="C179">
        <v>500</v>
      </c>
      <c r="D179">
        <v>0</v>
      </c>
      <c r="E179">
        <v>500</v>
      </c>
      <c r="F179">
        <v>0</v>
      </c>
      <c r="G179">
        <v>24.66</v>
      </c>
      <c r="H179" t="s">
        <v>440</v>
      </c>
      <c r="I179" s="2">
        <v>5.0700000000000002E-2</v>
      </c>
    </row>
    <row r="180" spans="1:9" x14ac:dyDescent="0.25">
      <c r="A180" t="s">
        <v>441</v>
      </c>
      <c r="B180" t="s">
        <v>442</v>
      </c>
      <c r="C180">
        <v>501.89</v>
      </c>
      <c r="D180">
        <v>0</v>
      </c>
      <c r="E180">
        <v>501.89</v>
      </c>
      <c r="F180">
        <v>0</v>
      </c>
      <c r="G180">
        <v>17.41</v>
      </c>
      <c r="H180" t="s">
        <v>443</v>
      </c>
      <c r="I180" s="2">
        <v>6.5299999999999997E-2</v>
      </c>
    </row>
    <row r="181" spans="1:9" x14ac:dyDescent="0.25">
      <c r="A181" t="s">
        <v>444</v>
      </c>
      <c r="B181" t="s">
        <v>445</v>
      </c>
      <c r="C181">
        <v>500</v>
      </c>
      <c r="D181">
        <v>0</v>
      </c>
      <c r="E181">
        <v>500</v>
      </c>
      <c r="F181">
        <v>0</v>
      </c>
      <c r="G181">
        <v>0</v>
      </c>
      <c r="H181" t="s">
        <v>215</v>
      </c>
      <c r="I181" s="2">
        <v>0</v>
      </c>
    </row>
    <row r="182" spans="1:9" x14ac:dyDescent="0.25">
      <c r="A182" t="s">
        <v>446</v>
      </c>
      <c r="B182" t="s">
        <v>447</v>
      </c>
      <c r="C182">
        <v>0</v>
      </c>
      <c r="D182">
        <v>100</v>
      </c>
      <c r="E182">
        <v>100</v>
      </c>
      <c r="F182">
        <v>0</v>
      </c>
      <c r="G182">
        <v>0</v>
      </c>
      <c r="H182" t="s">
        <v>448</v>
      </c>
      <c r="I182" s="2">
        <v>0</v>
      </c>
    </row>
    <row r="183" spans="1:9" x14ac:dyDescent="0.25">
      <c r="A183" t="s">
        <v>449</v>
      </c>
      <c r="B183" t="s">
        <v>450</v>
      </c>
      <c r="C183">
        <v>0</v>
      </c>
      <c r="D183">
        <v>200</v>
      </c>
      <c r="E183">
        <v>200</v>
      </c>
      <c r="F183">
        <v>0</v>
      </c>
      <c r="G183">
        <v>743.19</v>
      </c>
      <c r="H183">
        <f>-543.19  -27</f>
        <v>-570.19000000000005</v>
      </c>
      <c r="I183" s="2">
        <v>1.6E-2</v>
      </c>
    </row>
    <row r="184" spans="1:9" x14ac:dyDescent="0.25">
      <c r="A184" t="s">
        <v>451</v>
      </c>
      <c r="B184" t="s">
        <v>452</v>
      </c>
      <c r="C184">
        <v>0</v>
      </c>
      <c r="D184">
        <v>0</v>
      </c>
      <c r="E184">
        <v>0</v>
      </c>
      <c r="F184">
        <v>0</v>
      </c>
      <c r="G184" s="1">
        <v>2646.15</v>
      </c>
      <c r="H184" s="1">
        <v>-2646.15</v>
      </c>
    </row>
    <row r="185" spans="1:9" x14ac:dyDescent="0.25">
      <c r="A185" t="s">
        <v>453</v>
      </c>
      <c r="B185" t="s">
        <v>454</v>
      </c>
      <c r="C185" s="1">
        <v>1000</v>
      </c>
      <c r="D185">
        <v>0</v>
      </c>
      <c r="E185" s="1">
        <v>1000</v>
      </c>
      <c r="F185">
        <v>0</v>
      </c>
      <c r="G185">
        <v>0</v>
      </c>
      <c r="H185" t="s">
        <v>207</v>
      </c>
      <c r="I185" s="2">
        <v>0</v>
      </c>
    </row>
    <row r="186" spans="1:9" x14ac:dyDescent="0.25">
      <c r="A186" t="s">
        <v>455</v>
      </c>
      <c r="B186" t="s">
        <v>456</v>
      </c>
      <c r="C186" s="1">
        <v>1000</v>
      </c>
      <c r="D186">
        <v>0</v>
      </c>
      <c r="E186" s="1">
        <v>1000</v>
      </c>
      <c r="F186">
        <v>0</v>
      </c>
      <c r="G186">
        <v>0</v>
      </c>
      <c r="H186" t="s">
        <v>207</v>
      </c>
      <c r="I186" s="2">
        <v>0</v>
      </c>
    </row>
    <row r="187" spans="1:9" x14ac:dyDescent="0.25">
      <c r="A187" t="s">
        <v>457</v>
      </c>
      <c r="B187" t="s">
        <v>458</v>
      </c>
      <c r="C187" s="1">
        <v>41970.85</v>
      </c>
      <c r="D187" s="1">
        <v>17673.150000000001</v>
      </c>
      <c r="E187" s="1">
        <v>59644</v>
      </c>
      <c r="F187">
        <v>0</v>
      </c>
      <c r="G187" s="1">
        <v>45050</v>
      </c>
      <c r="H187" t="s">
        <v>459</v>
      </c>
      <c r="I187" s="2">
        <v>4.4699999999999997E-2</v>
      </c>
    </row>
    <row r="188" spans="1:9" x14ac:dyDescent="0.25">
      <c r="A188" t="s">
        <v>460</v>
      </c>
      <c r="B188" t="s">
        <v>461</v>
      </c>
      <c r="C188" s="1">
        <v>41970.85</v>
      </c>
      <c r="D188" s="1">
        <v>17673.150000000001</v>
      </c>
      <c r="E188" s="1">
        <v>59644</v>
      </c>
      <c r="F188">
        <v>0</v>
      </c>
      <c r="G188" s="1">
        <v>45050</v>
      </c>
      <c r="H188" t="s">
        <v>459</v>
      </c>
      <c r="I188" s="2">
        <v>4.4699999999999997E-2</v>
      </c>
    </row>
    <row r="189" spans="1:9" x14ac:dyDescent="0.25">
      <c r="A189" t="s">
        <v>462</v>
      </c>
      <c r="B189" t="s">
        <v>463</v>
      </c>
      <c r="C189" s="1">
        <v>2000</v>
      </c>
      <c r="D189" s="1">
        <v>-2000</v>
      </c>
      <c r="E189">
        <v>0</v>
      </c>
      <c r="F189">
        <v>0</v>
      </c>
      <c r="G189">
        <v>0</v>
      </c>
      <c r="H189">
        <v>0</v>
      </c>
    </row>
    <row r="190" spans="1:9" x14ac:dyDescent="0.25">
      <c r="A190" t="s">
        <v>464</v>
      </c>
      <c r="B190" t="s">
        <v>465</v>
      </c>
      <c r="C190" s="1">
        <v>2000</v>
      </c>
      <c r="D190" s="1">
        <v>-2000</v>
      </c>
      <c r="E190">
        <v>0</v>
      </c>
      <c r="F190">
        <v>0</v>
      </c>
      <c r="G190">
        <v>0</v>
      </c>
      <c r="H190">
        <v>0</v>
      </c>
    </row>
    <row r="191" spans="1:9" x14ac:dyDescent="0.25">
      <c r="A191" t="s">
        <v>466</v>
      </c>
      <c r="B191" t="s">
        <v>467</v>
      </c>
      <c r="C191" s="1">
        <v>53272154.130000003</v>
      </c>
      <c r="D191" s="1">
        <v>12491151.199999999</v>
      </c>
      <c r="E191" s="1">
        <v>65763305.329999998</v>
      </c>
      <c r="F191">
        <v>0</v>
      </c>
      <c r="G191" s="1">
        <v>63743361.270000003</v>
      </c>
      <c r="H191" s="1">
        <v>2016944.06</v>
      </c>
      <c r="I191" t="s">
        <v>468</v>
      </c>
    </row>
    <row r="192" spans="1:9" x14ac:dyDescent="0.25">
      <c r="A192" t="s">
        <v>469</v>
      </c>
      <c r="B192" t="s">
        <v>470</v>
      </c>
      <c r="C192" s="1">
        <v>754870.18</v>
      </c>
      <c r="D192" s="1">
        <v>792082.42</v>
      </c>
      <c r="E192" s="1">
        <v>1546952.6</v>
      </c>
      <c r="F192">
        <v>0</v>
      </c>
      <c r="G192" s="1">
        <v>1418412.93</v>
      </c>
      <c r="H192" s="1">
        <v>128539.67</v>
      </c>
      <c r="I192" s="2">
        <v>8.3099999999999993E-2</v>
      </c>
    </row>
    <row r="193" spans="1:9" x14ac:dyDescent="0.25">
      <c r="A193" t="s">
        <v>471</v>
      </c>
      <c r="B193" t="s">
        <v>472</v>
      </c>
      <c r="C193" s="1">
        <v>754870.18</v>
      </c>
      <c r="D193" s="1">
        <v>792082.42</v>
      </c>
      <c r="E193" s="1">
        <v>1546952.6</v>
      </c>
      <c r="F193">
        <v>0</v>
      </c>
      <c r="G193" s="1">
        <v>1418412.93</v>
      </c>
      <c r="H193" s="1">
        <v>128539.67</v>
      </c>
      <c r="I193" s="2">
        <v>8.3099999999999993E-2</v>
      </c>
    </row>
    <row r="194" spans="1:9" x14ac:dyDescent="0.25">
      <c r="A194" t="s">
        <v>473</v>
      </c>
      <c r="B194" t="s">
        <v>474</v>
      </c>
      <c r="C194" s="1">
        <v>754870.18</v>
      </c>
      <c r="D194" s="1">
        <v>792082.42</v>
      </c>
      <c r="E194" s="1">
        <v>1546952.6</v>
      </c>
      <c r="F194">
        <v>0</v>
      </c>
      <c r="G194" s="1">
        <v>1418412.93</v>
      </c>
      <c r="H194" s="1">
        <v>128539.67</v>
      </c>
      <c r="I194" s="2">
        <v>8.3099999999999993E-2</v>
      </c>
    </row>
    <row r="195" spans="1:9" x14ac:dyDescent="0.25">
      <c r="A195" t="s">
        <v>475</v>
      </c>
      <c r="B195" t="s">
        <v>476</v>
      </c>
      <c r="C195" s="1">
        <v>491671.95</v>
      </c>
      <c r="D195" s="1">
        <v>709711.64</v>
      </c>
      <c r="E195" s="1">
        <v>1201383.5900000001</v>
      </c>
      <c r="F195">
        <v>0</v>
      </c>
      <c r="G195" s="1">
        <v>1032970.39</v>
      </c>
      <c r="H195" t="s">
        <v>477</v>
      </c>
      <c r="I195" s="2">
        <v>4.02E-2</v>
      </c>
    </row>
    <row r="196" spans="1:9" x14ac:dyDescent="0.25">
      <c r="A196" t="s">
        <v>478</v>
      </c>
      <c r="B196" t="s">
        <v>479</v>
      </c>
      <c r="C196" s="1">
        <v>263198.23</v>
      </c>
      <c r="D196" s="1">
        <v>82370.78</v>
      </c>
      <c r="E196" s="1">
        <v>345569.01</v>
      </c>
      <c r="F196">
        <v>0</v>
      </c>
      <c r="G196" s="1">
        <v>385442.54</v>
      </c>
      <c r="H196" t="s">
        <v>480</v>
      </c>
      <c r="I196" s="2">
        <v>1.54E-2</v>
      </c>
    </row>
    <row r="197" spans="1:9" x14ac:dyDescent="0.25">
      <c r="A197" t="s">
        <v>481</v>
      </c>
      <c r="B197" t="s">
        <v>470</v>
      </c>
      <c r="C197" s="1">
        <v>1668266.39</v>
      </c>
      <c r="D197" s="1">
        <v>469673.47</v>
      </c>
      <c r="E197" s="1">
        <v>2137939.86</v>
      </c>
      <c r="F197">
        <v>0</v>
      </c>
      <c r="G197" s="1">
        <v>2316431.06</v>
      </c>
      <c r="H197" t="s">
        <v>482</v>
      </c>
      <c r="I197" s="2">
        <v>8.3500000000000005E-2</v>
      </c>
    </row>
    <row r="198" spans="1:9" x14ac:dyDescent="0.25">
      <c r="A198" t="s">
        <v>483</v>
      </c>
      <c r="B198" t="s">
        <v>484</v>
      </c>
      <c r="C198" s="1">
        <v>1668266.39</v>
      </c>
      <c r="D198" s="1">
        <v>469673.47</v>
      </c>
      <c r="E198" s="1">
        <v>2137939.86</v>
      </c>
      <c r="F198">
        <v>0</v>
      </c>
      <c r="G198" s="1">
        <v>2316431.06</v>
      </c>
      <c r="H198" t="s">
        <v>482</v>
      </c>
      <c r="I198" s="2">
        <v>8.3500000000000005E-2</v>
      </c>
    </row>
    <row r="199" spans="1:9" x14ac:dyDescent="0.25">
      <c r="A199" t="s">
        <v>485</v>
      </c>
      <c r="B199" t="s">
        <v>486</v>
      </c>
      <c r="C199" s="1">
        <v>109793.88</v>
      </c>
      <c r="D199" s="1">
        <v>33814.120000000003</v>
      </c>
      <c r="E199" s="1">
        <v>143608</v>
      </c>
      <c r="F199">
        <v>0</v>
      </c>
      <c r="G199" s="1">
        <v>223328</v>
      </c>
      <c r="H199" t="s">
        <v>487</v>
      </c>
      <c r="I199" s="2">
        <v>5.5100000000000003E-2</v>
      </c>
    </row>
    <row r="200" spans="1:9" x14ac:dyDescent="0.25">
      <c r="A200" t="s">
        <v>488</v>
      </c>
      <c r="B200" t="s">
        <v>489</v>
      </c>
      <c r="C200" s="1">
        <v>109793.88</v>
      </c>
      <c r="D200" s="1">
        <v>33814.120000000003</v>
      </c>
      <c r="E200" s="1">
        <v>143608</v>
      </c>
      <c r="F200">
        <v>0</v>
      </c>
      <c r="G200" s="1">
        <v>223328</v>
      </c>
      <c r="H200" t="s">
        <v>487</v>
      </c>
      <c r="I200" s="2">
        <v>5.5100000000000003E-2</v>
      </c>
    </row>
    <row r="201" spans="1:9" x14ac:dyDescent="0.25">
      <c r="A201" t="s">
        <v>490</v>
      </c>
      <c r="B201" t="s">
        <v>491</v>
      </c>
      <c r="C201" s="1">
        <v>1557472.51</v>
      </c>
      <c r="D201" s="1">
        <v>436859.35</v>
      </c>
      <c r="E201" s="1">
        <v>1994331.86</v>
      </c>
      <c r="F201">
        <v>0</v>
      </c>
      <c r="G201" s="1">
        <v>2093103.06</v>
      </c>
      <c r="H201" t="s">
        <v>492</v>
      </c>
      <c r="I201" s="2">
        <v>4.9500000000000002E-2</v>
      </c>
    </row>
    <row r="202" spans="1:9" x14ac:dyDescent="0.25">
      <c r="A202" t="s">
        <v>493</v>
      </c>
      <c r="B202" t="s">
        <v>494</v>
      </c>
      <c r="C202" s="1">
        <v>5150</v>
      </c>
      <c r="D202" s="1">
        <v>-5150</v>
      </c>
      <c r="E202">
        <v>0</v>
      </c>
      <c r="F202">
        <v>0</v>
      </c>
      <c r="G202" s="1">
        <v>2264.6999999999998</v>
      </c>
      <c r="H202" s="1">
        <v>-2264.6999999999998</v>
      </c>
    </row>
    <row r="203" spans="1:9" x14ac:dyDescent="0.25">
      <c r="A203" t="s">
        <v>495</v>
      </c>
      <c r="B203" t="s">
        <v>496</v>
      </c>
      <c r="C203" s="1">
        <v>302322.51</v>
      </c>
      <c r="D203" s="1">
        <v>331852.49</v>
      </c>
      <c r="E203" s="1">
        <v>634175</v>
      </c>
      <c r="F203">
        <v>0</v>
      </c>
      <c r="G203" s="1">
        <v>155311</v>
      </c>
      <c r="H203" t="s">
        <v>497</v>
      </c>
      <c r="I203" s="2">
        <v>5.5100000000000003E-2</v>
      </c>
    </row>
    <row r="204" spans="1:9" x14ac:dyDescent="0.25">
      <c r="A204" t="s">
        <v>498</v>
      </c>
      <c r="B204" t="s">
        <v>499</v>
      </c>
      <c r="C204" s="1">
        <v>1200000</v>
      </c>
      <c r="D204" s="1">
        <v>160156.85999999999</v>
      </c>
      <c r="E204" s="1">
        <v>1360156.86</v>
      </c>
      <c r="F204">
        <v>0</v>
      </c>
      <c r="G204" s="1">
        <v>1935527.36</v>
      </c>
      <c r="H204" t="s">
        <v>500</v>
      </c>
      <c r="I204" s="2">
        <v>2.3E-2</v>
      </c>
    </row>
    <row r="205" spans="1:9" x14ac:dyDescent="0.25">
      <c r="A205" t="s">
        <v>501</v>
      </c>
      <c r="B205" t="s">
        <v>502</v>
      </c>
      <c r="C205" s="1">
        <v>50000</v>
      </c>
      <c r="D205" s="1">
        <v>-50000</v>
      </c>
      <c r="E205">
        <v>0</v>
      </c>
      <c r="F205">
        <v>0</v>
      </c>
      <c r="G205">
        <v>0</v>
      </c>
      <c r="H205">
        <v>0</v>
      </c>
    </row>
    <row r="206" spans="1:9" x14ac:dyDescent="0.25">
      <c r="A206" t="s">
        <v>503</v>
      </c>
      <c r="B206" t="s">
        <v>504</v>
      </c>
      <c r="C206" s="1">
        <v>1000</v>
      </c>
      <c r="D206" s="1">
        <v>-1000</v>
      </c>
      <c r="E206">
        <v>0</v>
      </c>
      <c r="F206">
        <v>0</v>
      </c>
      <c r="G206">
        <v>0</v>
      </c>
      <c r="H206">
        <v>0</v>
      </c>
    </row>
    <row r="207" spans="1:9" x14ac:dyDescent="0.25">
      <c r="A207" t="s">
        <v>505</v>
      </c>
      <c r="B207" t="s">
        <v>506</v>
      </c>
      <c r="C207" s="1">
        <v>1000</v>
      </c>
      <c r="D207" s="1">
        <v>-1000</v>
      </c>
      <c r="E207">
        <v>0</v>
      </c>
      <c r="F207">
        <v>0</v>
      </c>
      <c r="G207">
        <v>0</v>
      </c>
      <c r="H207">
        <v>0</v>
      </c>
    </row>
    <row r="208" spans="1:9" x14ac:dyDescent="0.25">
      <c r="A208" t="s">
        <v>507</v>
      </c>
      <c r="B208" t="s">
        <v>470</v>
      </c>
      <c r="C208" s="1">
        <v>618969.56000000006</v>
      </c>
      <c r="D208" s="1">
        <v>2245625.85</v>
      </c>
      <c r="E208" s="1">
        <v>2864595.41</v>
      </c>
      <c r="F208">
        <v>0</v>
      </c>
      <c r="G208" s="1">
        <v>794699.82</v>
      </c>
      <c r="H208" t="s">
        <v>508</v>
      </c>
      <c r="I208" t="s">
        <v>509</v>
      </c>
    </row>
    <row r="209" spans="1:9" x14ac:dyDescent="0.25">
      <c r="A209" t="s">
        <v>510</v>
      </c>
      <c r="B209" t="s">
        <v>511</v>
      </c>
      <c r="C209" s="1">
        <v>105000</v>
      </c>
      <c r="D209" s="1">
        <v>531000</v>
      </c>
      <c r="E209" s="1">
        <v>636000</v>
      </c>
      <c r="F209">
        <v>0</v>
      </c>
      <c r="G209" s="1">
        <v>458908</v>
      </c>
      <c r="H209" t="s">
        <v>512</v>
      </c>
      <c r="I209" t="s">
        <v>513</v>
      </c>
    </row>
    <row r="210" spans="1:9" x14ac:dyDescent="0.25">
      <c r="A210" t="s">
        <v>514</v>
      </c>
      <c r="B210" t="s">
        <v>515</v>
      </c>
      <c r="C210" s="1">
        <v>1000</v>
      </c>
      <c r="D210" s="1">
        <v>-1000</v>
      </c>
      <c r="E210">
        <v>0</v>
      </c>
      <c r="F210">
        <v>0</v>
      </c>
      <c r="G210">
        <v>0</v>
      </c>
      <c r="H210">
        <v>0</v>
      </c>
    </row>
    <row r="211" spans="1:9" x14ac:dyDescent="0.25">
      <c r="A211" t="s">
        <v>516</v>
      </c>
      <c r="B211" t="s">
        <v>517</v>
      </c>
      <c r="C211" s="1">
        <v>1000</v>
      </c>
      <c r="D211" s="1">
        <v>-1000</v>
      </c>
      <c r="E211">
        <v>0</v>
      </c>
      <c r="F211">
        <v>0</v>
      </c>
      <c r="G211">
        <v>0</v>
      </c>
      <c r="H211">
        <v>0</v>
      </c>
    </row>
    <row r="212" spans="1:9" x14ac:dyDescent="0.25">
      <c r="A212" t="s">
        <v>518</v>
      </c>
      <c r="B212" t="s">
        <v>519</v>
      </c>
      <c r="C212" s="1">
        <v>103000</v>
      </c>
      <c r="D212" s="1">
        <v>533000</v>
      </c>
      <c r="E212" s="1">
        <v>636000</v>
      </c>
      <c r="F212">
        <v>0</v>
      </c>
      <c r="G212" s="1">
        <v>458908</v>
      </c>
      <c r="H212" t="s">
        <v>512</v>
      </c>
      <c r="I212" t="s">
        <v>513</v>
      </c>
    </row>
    <row r="213" spans="1:9" x14ac:dyDescent="0.25">
      <c r="A213" t="s">
        <v>520</v>
      </c>
      <c r="B213" t="s">
        <v>521</v>
      </c>
      <c r="C213" s="1">
        <v>13969.56</v>
      </c>
      <c r="D213" s="1">
        <v>27425.85</v>
      </c>
      <c r="E213" s="1">
        <v>41395.410000000003</v>
      </c>
      <c r="F213">
        <v>0</v>
      </c>
      <c r="G213" s="1">
        <v>36535.120000000003</v>
      </c>
      <c r="H213" t="s">
        <v>522</v>
      </c>
      <c r="I213" s="2">
        <v>1.7399999999999999E-2</v>
      </c>
    </row>
    <row r="214" spans="1:9" x14ac:dyDescent="0.25">
      <c r="A214" t="s">
        <v>523</v>
      </c>
      <c r="B214" t="s">
        <v>524</v>
      </c>
      <c r="C214" s="1">
        <v>13969.56</v>
      </c>
      <c r="D214" s="1">
        <v>27425.85</v>
      </c>
      <c r="E214" s="1">
        <v>41395.410000000003</v>
      </c>
      <c r="F214">
        <v>0</v>
      </c>
      <c r="G214" s="1">
        <v>36535.120000000003</v>
      </c>
      <c r="H214" t="s">
        <v>522</v>
      </c>
      <c r="I214" s="2">
        <v>1.7399999999999999E-2</v>
      </c>
    </row>
    <row r="215" spans="1:9" x14ac:dyDescent="0.25">
      <c r="A215" t="s">
        <v>525</v>
      </c>
      <c r="B215" t="s">
        <v>526</v>
      </c>
      <c r="C215" s="1">
        <v>500000</v>
      </c>
      <c r="D215" s="1">
        <v>1687200</v>
      </c>
      <c r="E215" s="1">
        <v>2187200</v>
      </c>
      <c r="F215">
        <v>0</v>
      </c>
      <c r="G215" s="1">
        <v>299256.7</v>
      </c>
      <c r="H215" t="s">
        <v>527</v>
      </c>
      <c r="I215" s="2">
        <v>6.3200000000000006E-2</v>
      </c>
    </row>
    <row r="216" spans="1:9" x14ac:dyDescent="0.25">
      <c r="A216" t="s">
        <v>528</v>
      </c>
      <c r="B216" t="s">
        <v>529</v>
      </c>
      <c r="C216" s="1">
        <v>500000</v>
      </c>
      <c r="D216" s="1">
        <v>1687200</v>
      </c>
      <c r="E216" s="1">
        <v>2187200</v>
      </c>
      <c r="F216">
        <v>0</v>
      </c>
      <c r="G216" s="1">
        <v>299256.7</v>
      </c>
      <c r="H216" t="s">
        <v>527</v>
      </c>
      <c r="I216" s="2">
        <v>6.3200000000000006E-2</v>
      </c>
    </row>
    <row r="217" spans="1:9" x14ac:dyDescent="0.25">
      <c r="A217" t="s">
        <v>530</v>
      </c>
      <c r="B217" t="s">
        <v>531</v>
      </c>
      <c r="C217" s="1">
        <v>50230048</v>
      </c>
      <c r="D217" s="1">
        <v>8983769.4600000009</v>
      </c>
      <c r="E217" s="1">
        <v>59213817.460000001</v>
      </c>
      <c r="F217">
        <v>0</v>
      </c>
      <c r="G217" s="1">
        <v>59213817.460000001</v>
      </c>
      <c r="H217">
        <v>0</v>
      </c>
      <c r="I217" s="2">
        <v>0</v>
      </c>
    </row>
    <row r="218" spans="1:9" x14ac:dyDescent="0.25">
      <c r="A218" t="s">
        <v>532</v>
      </c>
      <c r="B218" t="s">
        <v>533</v>
      </c>
      <c r="C218" s="1">
        <v>12279446</v>
      </c>
      <c r="D218" s="1">
        <v>1749075</v>
      </c>
      <c r="E218" s="1">
        <v>14028521</v>
      </c>
      <c r="F218">
        <v>0</v>
      </c>
      <c r="G218" s="1">
        <v>14028521</v>
      </c>
      <c r="H218">
        <v>0</v>
      </c>
      <c r="I218" s="2">
        <v>0</v>
      </c>
    </row>
    <row r="219" spans="1:9" x14ac:dyDescent="0.25">
      <c r="A219" t="s">
        <v>534</v>
      </c>
      <c r="B219" t="s">
        <v>535</v>
      </c>
      <c r="C219" s="1">
        <v>12279446</v>
      </c>
      <c r="D219" s="1">
        <v>1749075</v>
      </c>
      <c r="E219" s="1">
        <v>14028521</v>
      </c>
      <c r="F219">
        <v>0</v>
      </c>
      <c r="G219" s="1">
        <v>14028521</v>
      </c>
      <c r="H219">
        <v>0</v>
      </c>
      <c r="I219" s="2">
        <v>0</v>
      </c>
    </row>
    <row r="220" spans="1:9" x14ac:dyDescent="0.25">
      <c r="A220" t="s">
        <v>536</v>
      </c>
      <c r="B220" t="s">
        <v>537</v>
      </c>
      <c r="C220" s="1">
        <v>12279446</v>
      </c>
      <c r="D220" s="1">
        <v>1749075</v>
      </c>
      <c r="E220" s="1">
        <v>14028521</v>
      </c>
      <c r="F220">
        <v>0</v>
      </c>
      <c r="G220" s="1">
        <v>14028521</v>
      </c>
      <c r="H220">
        <v>0</v>
      </c>
      <c r="I220" s="2">
        <v>0</v>
      </c>
    </row>
    <row r="221" spans="1:9" x14ac:dyDescent="0.25">
      <c r="A221" t="s">
        <v>538</v>
      </c>
      <c r="B221" t="s">
        <v>539</v>
      </c>
      <c r="C221" s="1">
        <v>800000</v>
      </c>
      <c r="D221" s="1">
        <v>3589012.18</v>
      </c>
      <c r="E221" s="1">
        <v>4389012.18</v>
      </c>
      <c r="F221">
        <v>0</v>
      </c>
      <c r="G221" s="1">
        <v>4389012.18</v>
      </c>
      <c r="H221">
        <v>0</v>
      </c>
      <c r="I221" s="2">
        <v>0</v>
      </c>
    </row>
    <row r="222" spans="1:9" x14ac:dyDescent="0.25">
      <c r="A222" t="s">
        <v>540</v>
      </c>
      <c r="B222" t="s">
        <v>541</v>
      </c>
      <c r="C222" s="1">
        <v>800000</v>
      </c>
      <c r="D222" s="1">
        <v>3589012.18</v>
      </c>
      <c r="E222" s="1">
        <v>4389012.18</v>
      </c>
      <c r="F222">
        <v>0</v>
      </c>
      <c r="G222" s="1">
        <v>4389012.18</v>
      </c>
      <c r="H222">
        <v>0</v>
      </c>
      <c r="I222" s="2">
        <v>0</v>
      </c>
    </row>
    <row r="223" spans="1:9" x14ac:dyDescent="0.25">
      <c r="A223" t="s">
        <v>542</v>
      </c>
      <c r="B223" t="s">
        <v>543</v>
      </c>
      <c r="C223" s="1">
        <v>800000</v>
      </c>
      <c r="D223" s="1">
        <v>3589012.18</v>
      </c>
      <c r="E223" s="1">
        <v>4389012.18</v>
      </c>
      <c r="F223">
        <v>0</v>
      </c>
      <c r="G223" s="1">
        <v>4389012.18</v>
      </c>
      <c r="H223">
        <v>0</v>
      </c>
      <c r="I223" s="2">
        <v>0</v>
      </c>
    </row>
    <row r="224" spans="1:9" x14ac:dyDescent="0.25">
      <c r="A224" t="s">
        <v>544</v>
      </c>
      <c r="B224" t="s">
        <v>545</v>
      </c>
      <c r="C224" s="1">
        <v>50000</v>
      </c>
      <c r="D224" s="1">
        <v>217457.17</v>
      </c>
      <c r="E224" s="1">
        <v>267457.17</v>
      </c>
      <c r="F224">
        <v>0</v>
      </c>
      <c r="G224" s="1">
        <v>267457.17</v>
      </c>
      <c r="H224">
        <v>0</v>
      </c>
      <c r="I224" s="2">
        <v>0</v>
      </c>
    </row>
    <row r="225" spans="1:9" x14ac:dyDescent="0.25">
      <c r="A225" t="s">
        <v>546</v>
      </c>
      <c r="B225" t="s">
        <v>541</v>
      </c>
      <c r="C225" s="1">
        <v>50000</v>
      </c>
      <c r="D225" s="1">
        <v>217457.17</v>
      </c>
      <c r="E225" s="1">
        <v>267457.17</v>
      </c>
      <c r="F225">
        <v>0</v>
      </c>
      <c r="G225" s="1">
        <v>267457.17</v>
      </c>
      <c r="H225">
        <v>0</v>
      </c>
      <c r="I225" s="2">
        <v>0</v>
      </c>
    </row>
    <row r="226" spans="1:9" x14ac:dyDescent="0.25">
      <c r="A226" t="s">
        <v>547</v>
      </c>
      <c r="B226" t="s">
        <v>548</v>
      </c>
      <c r="C226" s="1">
        <v>50000</v>
      </c>
      <c r="D226" s="1">
        <v>217457.17</v>
      </c>
      <c r="E226" s="1">
        <v>267457.17</v>
      </c>
      <c r="F226">
        <v>0</v>
      </c>
      <c r="G226" s="1">
        <v>267457.17</v>
      </c>
      <c r="H226">
        <v>0</v>
      </c>
      <c r="I226" s="2">
        <v>0</v>
      </c>
    </row>
    <row r="227" spans="1:9" x14ac:dyDescent="0.25">
      <c r="A227" t="s">
        <v>549</v>
      </c>
      <c r="B227" t="s">
        <v>550</v>
      </c>
      <c r="C227" s="1">
        <v>37100602</v>
      </c>
      <c r="D227" s="1">
        <v>3421769</v>
      </c>
      <c r="E227" s="1">
        <v>40522371</v>
      </c>
      <c r="F227">
        <v>0</v>
      </c>
      <c r="G227" s="1">
        <v>40522371</v>
      </c>
      <c r="H227">
        <v>0</v>
      </c>
      <c r="I227" s="2">
        <v>0</v>
      </c>
    </row>
    <row r="228" spans="1:9" x14ac:dyDescent="0.25">
      <c r="A228" t="s">
        <v>551</v>
      </c>
      <c r="B228" t="s">
        <v>535</v>
      </c>
      <c r="C228" s="1">
        <v>37100602</v>
      </c>
      <c r="D228" s="1">
        <v>3421769</v>
      </c>
      <c r="E228" s="1">
        <v>40522371</v>
      </c>
      <c r="F228">
        <v>0</v>
      </c>
      <c r="G228" s="1">
        <v>40522371</v>
      </c>
      <c r="H228">
        <v>0</v>
      </c>
      <c r="I228" s="2">
        <v>0</v>
      </c>
    </row>
    <row r="229" spans="1:9" x14ac:dyDescent="0.25">
      <c r="A229" t="s">
        <v>552</v>
      </c>
      <c r="B229" t="s">
        <v>553</v>
      </c>
      <c r="C229" s="1">
        <v>37100602</v>
      </c>
      <c r="D229" s="1">
        <v>3421769</v>
      </c>
      <c r="E229" s="1">
        <v>40522371</v>
      </c>
      <c r="F229">
        <v>0</v>
      </c>
      <c r="G229" s="1">
        <v>40522371</v>
      </c>
      <c r="H229">
        <v>0</v>
      </c>
      <c r="I229" s="2">
        <v>0</v>
      </c>
    </row>
    <row r="230" spans="1:9" x14ac:dyDescent="0.25">
      <c r="A230" t="s">
        <v>554</v>
      </c>
      <c r="B230" t="s">
        <v>555</v>
      </c>
      <c r="C230">
        <v>0</v>
      </c>
      <c r="D230" s="1">
        <v>6456.11</v>
      </c>
      <c r="E230" s="1">
        <v>6456.11</v>
      </c>
      <c r="F230">
        <v>0</v>
      </c>
      <c r="G230" s="1">
        <v>6456.11</v>
      </c>
      <c r="H230">
        <v>0</v>
      </c>
      <c r="I230" s="2">
        <v>0</v>
      </c>
    </row>
    <row r="231" spans="1:9" x14ac:dyDescent="0.25">
      <c r="A231" t="s">
        <v>556</v>
      </c>
      <c r="B231" t="s">
        <v>557</v>
      </c>
      <c r="C231">
        <v>0</v>
      </c>
      <c r="D231" s="1">
        <v>6456.11</v>
      </c>
      <c r="E231" s="1">
        <v>6456.11</v>
      </c>
      <c r="F231">
        <v>0</v>
      </c>
      <c r="G231" s="1">
        <v>6456.11</v>
      </c>
      <c r="H231">
        <v>0</v>
      </c>
      <c r="I231" s="2">
        <v>0</v>
      </c>
    </row>
    <row r="232" spans="1:9" x14ac:dyDescent="0.25">
      <c r="A232" t="s">
        <v>558</v>
      </c>
      <c r="B232" t="s">
        <v>559</v>
      </c>
      <c r="C232">
        <v>0</v>
      </c>
      <c r="D232" s="1">
        <v>6456.11</v>
      </c>
      <c r="E232" s="1">
        <v>6456.11</v>
      </c>
      <c r="F232">
        <v>0</v>
      </c>
      <c r="G232" s="1">
        <v>6456.11</v>
      </c>
      <c r="H232">
        <v>0</v>
      </c>
      <c r="I232" s="2">
        <v>0</v>
      </c>
    </row>
    <row r="233" spans="1:9" x14ac:dyDescent="0.25">
      <c r="A233" t="s">
        <v>560</v>
      </c>
      <c r="B233" t="s">
        <v>561</v>
      </c>
      <c r="C233" s="1">
        <v>75100204.599999994</v>
      </c>
      <c r="D233" s="1">
        <v>143628486.06</v>
      </c>
      <c r="E233" s="1">
        <v>218728690.66</v>
      </c>
      <c r="F233" s="1">
        <v>3115350</v>
      </c>
      <c r="G233" s="1">
        <v>232706024.90000001</v>
      </c>
      <c r="H233" t="s">
        <v>562</v>
      </c>
      <c r="I233" s="2">
        <v>7.8100000000000003E-2</v>
      </c>
    </row>
    <row r="234" spans="1:9" x14ac:dyDescent="0.25">
      <c r="A234" t="s">
        <v>563</v>
      </c>
      <c r="B234" t="s">
        <v>564</v>
      </c>
      <c r="C234" s="1">
        <v>75100204.599999994</v>
      </c>
      <c r="D234" s="1">
        <v>24933095.059999999</v>
      </c>
      <c r="E234" s="1">
        <v>100033299.66</v>
      </c>
      <c r="F234">
        <v>0</v>
      </c>
      <c r="G234" s="1">
        <v>143460486.72</v>
      </c>
      <c r="H234" t="s">
        <v>565</v>
      </c>
      <c r="I234" s="2">
        <v>3.4099999999999998E-2</v>
      </c>
    </row>
    <row r="235" spans="1:9" x14ac:dyDescent="0.25">
      <c r="A235" t="s">
        <v>566</v>
      </c>
      <c r="B235" t="s">
        <v>561</v>
      </c>
      <c r="C235" s="1">
        <v>75100204.599999994</v>
      </c>
      <c r="D235" s="1">
        <v>7613095.0599999996</v>
      </c>
      <c r="E235" s="1">
        <v>82713299.659999996</v>
      </c>
      <c r="F235">
        <v>0</v>
      </c>
      <c r="G235" s="1">
        <v>94481989.219999999</v>
      </c>
      <c r="H235" t="s">
        <v>567</v>
      </c>
      <c r="I235" s="2">
        <v>4.2299999999999997E-2</v>
      </c>
    </row>
    <row r="236" spans="1:9" x14ac:dyDescent="0.25">
      <c r="A236" t="s">
        <v>568</v>
      </c>
      <c r="B236" t="s">
        <v>569</v>
      </c>
      <c r="C236" s="1">
        <v>44638069.960000001</v>
      </c>
      <c r="D236" s="1">
        <v>4361930.04</v>
      </c>
      <c r="E236" s="1">
        <v>49000000</v>
      </c>
      <c r="F236">
        <v>0</v>
      </c>
      <c r="G236" s="1">
        <v>57991934.259999998</v>
      </c>
      <c r="H236" t="s">
        <v>570</v>
      </c>
      <c r="I236" s="2">
        <v>8.3500000000000005E-2</v>
      </c>
    </row>
    <row r="237" spans="1:9" x14ac:dyDescent="0.25">
      <c r="A237" t="s">
        <v>571</v>
      </c>
      <c r="B237" t="s">
        <v>572</v>
      </c>
      <c r="C237" s="1">
        <v>19573011.719999999</v>
      </c>
      <c r="D237" s="1">
        <v>926988.28</v>
      </c>
      <c r="E237" s="1">
        <v>20500000</v>
      </c>
      <c r="F237">
        <v>0</v>
      </c>
      <c r="G237" s="1">
        <v>21554838.34</v>
      </c>
      <c r="H237" t="s">
        <v>573</v>
      </c>
      <c r="I237" s="2">
        <v>5.1499999999999997E-2</v>
      </c>
    </row>
    <row r="238" spans="1:9" x14ac:dyDescent="0.25">
      <c r="A238" t="s">
        <v>574</v>
      </c>
      <c r="B238" t="s">
        <v>575</v>
      </c>
      <c r="C238" s="1">
        <v>2873675.28</v>
      </c>
      <c r="D238" s="1">
        <v>318009.88</v>
      </c>
      <c r="E238" s="1">
        <v>3191685.16</v>
      </c>
      <c r="F238">
        <v>0</v>
      </c>
      <c r="G238" s="1">
        <v>3449513.68</v>
      </c>
      <c r="H238" t="s">
        <v>576</v>
      </c>
      <c r="I238" s="2">
        <v>8.0799999999999997E-2</v>
      </c>
    </row>
    <row r="239" spans="1:9" x14ac:dyDescent="0.25">
      <c r="A239" t="s">
        <v>577</v>
      </c>
      <c r="B239" t="s">
        <v>578</v>
      </c>
      <c r="C239" s="1">
        <v>2263683.5299999998</v>
      </c>
      <c r="D239" s="1">
        <v>8121.5</v>
      </c>
      <c r="E239" s="1">
        <v>2271805.0299999998</v>
      </c>
      <c r="F239">
        <v>0</v>
      </c>
      <c r="G239" s="1">
        <v>2546369</v>
      </c>
      <c r="H239" t="s">
        <v>579</v>
      </c>
      <c r="I239" s="2">
        <v>2.0899999999999998E-2</v>
      </c>
    </row>
    <row r="240" spans="1:9" x14ac:dyDescent="0.25">
      <c r="A240" t="s">
        <v>580</v>
      </c>
      <c r="B240" t="s">
        <v>581</v>
      </c>
      <c r="C240" s="1">
        <v>491689.04</v>
      </c>
      <c r="D240" s="1">
        <v>360125.08</v>
      </c>
      <c r="E240" s="1">
        <v>851814.12</v>
      </c>
      <c r="F240">
        <v>0</v>
      </c>
      <c r="G240" s="1">
        <v>763096.12</v>
      </c>
      <c r="H240" t="s">
        <v>582</v>
      </c>
      <c r="I240" s="2">
        <v>4.1999999999999997E-3</v>
      </c>
    </row>
    <row r="241" spans="1:9" x14ac:dyDescent="0.25">
      <c r="A241" t="s">
        <v>583</v>
      </c>
      <c r="B241" t="s">
        <v>584</v>
      </c>
      <c r="C241" s="1">
        <v>463872.86</v>
      </c>
      <c r="D241" s="1">
        <v>534008.5</v>
      </c>
      <c r="E241" s="1">
        <v>997881.36</v>
      </c>
      <c r="F241">
        <v>0</v>
      </c>
      <c r="G241" s="1">
        <v>1130756.71</v>
      </c>
      <c r="H241" t="s">
        <v>585</v>
      </c>
      <c r="I241" s="2">
        <v>3.32E-2</v>
      </c>
    </row>
    <row r="242" spans="1:9" x14ac:dyDescent="0.25">
      <c r="A242" t="s">
        <v>586</v>
      </c>
      <c r="B242" t="s">
        <v>587</v>
      </c>
      <c r="C242" s="1">
        <v>2471476.7599999998</v>
      </c>
      <c r="D242" s="1">
        <v>4140.8900000000003</v>
      </c>
      <c r="E242" s="1">
        <v>2475617.65</v>
      </c>
      <c r="F242">
        <v>0</v>
      </c>
      <c r="G242" s="1">
        <v>2335128.23</v>
      </c>
      <c r="H242" s="1">
        <v>140489.42000000001</v>
      </c>
      <c r="I242" s="2">
        <v>5.67E-2</v>
      </c>
    </row>
    <row r="243" spans="1:9" x14ac:dyDescent="0.25">
      <c r="A243" t="s">
        <v>588</v>
      </c>
      <c r="B243" t="s">
        <v>589</v>
      </c>
      <c r="C243" s="1">
        <v>184728.44</v>
      </c>
      <c r="D243" s="1">
        <v>-170419.3</v>
      </c>
      <c r="E243" s="1">
        <v>14309.14</v>
      </c>
      <c r="F243">
        <v>0</v>
      </c>
      <c r="G243" s="1">
        <v>11619.88</v>
      </c>
      <c r="H243" t="s">
        <v>590</v>
      </c>
      <c r="I243" s="2">
        <v>8.7900000000000006E-2</v>
      </c>
    </row>
    <row r="244" spans="1:9" x14ac:dyDescent="0.25">
      <c r="A244" t="s">
        <v>591</v>
      </c>
      <c r="B244" t="s">
        <v>592</v>
      </c>
      <c r="C244" s="1">
        <v>2139997.0099999998</v>
      </c>
      <c r="D244" s="1">
        <v>1270190.19</v>
      </c>
      <c r="E244" s="1">
        <v>3410187.2</v>
      </c>
      <c r="F244">
        <v>0</v>
      </c>
      <c r="G244" s="1">
        <v>4698733</v>
      </c>
      <c r="H244" t="s">
        <v>593</v>
      </c>
      <c r="I244" s="2">
        <v>7.7899999999999997E-2</v>
      </c>
    </row>
    <row r="245" spans="1:9" x14ac:dyDescent="0.25">
      <c r="A245" t="s">
        <v>594</v>
      </c>
      <c r="B245" t="s">
        <v>595</v>
      </c>
      <c r="C245">
        <v>0</v>
      </c>
      <c r="D245" s="1">
        <v>17320000</v>
      </c>
      <c r="E245" s="1">
        <v>17320000</v>
      </c>
      <c r="F245">
        <v>0</v>
      </c>
      <c r="G245" s="1">
        <v>48978497.5</v>
      </c>
      <c r="H245" t="s">
        <v>596</v>
      </c>
      <c r="I245" s="2">
        <v>2.7900000000000001E-2</v>
      </c>
    </row>
    <row r="246" spans="1:9" x14ac:dyDescent="0.25">
      <c r="A246" t="s">
        <v>597</v>
      </c>
      <c r="B246" t="s">
        <v>598</v>
      </c>
      <c r="C246">
        <v>0</v>
      </c>
      <c r="D246" s="1">
        <v>17320000</v>
      </c>
      <c r="E246" s="1">
        <v>17320000</v>
      </c>
      <c r="F246">
        <v>0</v>
      </c>
      <c r="G246" s="1">
        <v>48978497.5</v>
      </c>
      <c r="H246" t="s">
        <v>596</v>
      </c>
      <c r="I246" s="2">
        <v>2.7900000000000001E-2</v>
      </c>
    </row>
    <row r="247" spans="1:9" x14ac:dyDescent="0.25">
      <c r="A247" t="s">
        <v>599</v>
      </c>
      <c r="B247" t="s">
        <v>600</v>
      </c>
      <c r="C247">
        <v>0</v>
      </c>
      <c r="D247" s="1">
        <v>100000</v>
      </c>
      <c r="E247" s="1">
        <v>100000</v>
      </c>
      <c r="F247">
        <v>0</v>
      </c>
      <c r="G247" s="1">
        <v>58000</v>
      </c>
      <c r="H247" t="s">
        <v>601</v>
      </c>
      <c r="I247" s="2">
        <v>0.02</v>
      </c>
    </row>
    <row r="248" spans="1:9" x14ac:dyDescent="0.25">
      <c r="A248" t="s">
        <v>602</v>
      </c>
      <c r="B248" t="s">
        <v>603</v>
      </c>
      <c r="C248">
        <v>0</v>
      </c>
      <c r="D248">
        <v>0</v>
      </c>
      <c r="E248">
        <v>0</v>
      </c>
      <c r="F248">
        <v>0</v>
      </c>
      <c r="G248" s="1">
        <v>33100497.5</v>
      </c>
      <c r="H248" s="1">
        <v>-33100497.5</v>
      </c>
    </row>
    <row r="249" spans="1:9" x14ac:dyDescent="0.25">
      <c r="A249" t="s">
        <v>604</v>
      </c>
      <c r="B249" t="s">
        <v>605</v>
      </c>
      <c r="C249">
        <v>0</v>
      </c>
      <c r="D249" s="1">
        <v>900000</v>
      </c>
      <c r="E249" s="1">
        <v>900000</v>
      </c>
      <c r="F249">
        <v>0</v>
      </c>
      <c r="G249">
        <v>0</v>
      </c>
      <c r="H249" t="s">
        <v>606</v>
      </c>
      <c r="I249" s="2">
        <v>0</v>
      </c>
    </row>
    <row r="250" spans="1:9" x14ac:dyDescent="0.25">
      <c r="A250" t="s">
        <v>607</v>
      </c>
      <c r="B250" t="s">
        <v>608</v>
      </c>
      <c r="C250">
        <v>0</v>
      </c>
      <c r="D250" s="1">
        <v>14620000</v>
      </c>
      <c r="E250" s="1">
        <v>14620000</v>
      </c>
      <c r="F250">
        <v>0</v>
      </c>
      <c r="G250" s="1">
        <v>14620000</v>
      </c>
      <c r="H250">
        <v>0</v>
      </c>
      <c r="I250" s="2">
        <v>0</v>
      </c>
    </row>
    <row r="251" spans="1:9" x14ac:dyDescent="0.25">
      <c r="A251" t="s">
        <v>609</v>
      </c>
      <c r="B251" t="s">
        <v>608</v>
      </c>
      <c r="C251">
        <v>0</v>
      </c>
      <c r="D251" s="1">
        <v>1200000</v>
      </c>
      <c r="E251" s="1">
        <v>1200000</v>
      </c>
      <c r="F251">
        <v>0</v>
      </c>
      <c r="G251" s="1">
        <v>1200000</v>
      </c>
      <c r="H251">
        <v>0</v>
      </c>
      <c r="I251" s="2">
        <v>0</v>
      </c>
    </row>
    <row r="252" spans="1:9" x14ac:dyDescent="0.25">
      <c r="A252" t="s">
        <v>610</v>
      </c>
      <c r="B252" t="s">
        <v>611</v>
      </c>
      <c r="C252">
        <v>0</v>
      </c>
      <c r="D252" s="1">
        <v>500000</v>
      </c>
      <c r="E252" s="1">
        <v>500000</v>
      </c>
      <c r="F252">
        <v>0</v>
      </c>
      <c r="G252">
        <v>0</v>
      </c>
      <c r="H252" t="s">
        <v>612</v>
      </c>
      <c r="I252" s="2">
        <v>0</v>
      </c>
    </row>
    <row r="253" spans="1:9" x14ac:dyDescent="0.25">
      <c r="A253" t="s">
        <v>613</v>
      </c>
      <c r="B253" t="s">
        <v>614</v>
      </c>
      <c r="C253" s="1">
        <v>1681201.31</v>
      </c>
      <c r="D253" s="1">
        <v>16806473.16</v>
      </c>
      <c r="E253" s="1">
        <v>18487674.469999999</v>
      </c>
      <c r="F253">
        <v>0</v>
      </c>
      <c r="G253" s="1">
        <v>5469366.8700000001</v>
      </c>
      <c r="H253" t="s">
        <v>615</v>
      </c>
      <c r="I253" s="2">
        <v>4.1999999999999997E-3</v>
      </c>
    </row>
    <row r="254" spans="1:9" x14ac:dyDescent="0.25">
      <c r="A254" t="s">
        <v>616</v>
      </c>
      <c r="B254" t="s">
        <v>617</v>
      </c>
      <c r="C254" s="1">
        <v>1625701.31</v>
      </c>
      <c r="D254" s="1">
        <v>4132574.85</v>
      </c>
      <c r="E254" s="1">
        <v>5758276.1600000001</v>
      </c>
      <c r="F254">
        <v>0</v>
      </c>
      <c r="G254" s="1">
        <v>4950340.24</v>
      </c>
      <c r="H254" t="s">
        <v>618</v>
      </c>
      <c r="I254" s="2">
        <v>4.0300000000000002E-2</v>
      </c>
    </row>
    <row r="255" spans="1:9" x14ac:dyDescent="0.25">
      <c r="A255" t="s">
        <v>619</v>
      </c>
      <c r="B255" t="s">
        <v>620</v>
      </c>
      <c r="C255" s="1">
        <v>1625701.31</v>
      </c>
      <c r="D255" s="1">
        <v>4132574.85</v>
      </c>
      <c r="E255" s="1">
        <v>5758276.1600000001</v>
      </c>
      <c r="F255">
        <v>0</v>
      </c>
      <c r="G255" s="1">
        <v>4950340.24</v>
      </c>
      <c r="H255" t="s">
        <v>618</v>
      </c>
      <c r="I255" s="2">
        <v>4.0300000000000002E-2</v>
      </c>
    </row>
    <row r="256" spans="1:9" x14ac:dyDescent="0.25">
      <c r="A256" t="s">
        <v>621</v>
      </c>
      <c r="B256" t="s">
        <v>622</v>
      </c>
      <c r="C256" s="1">
        <v>50200</v>
      </c>
      <c r="D256" s="1">
        <v>12324106.6</v>
      </c>
      <c r="E256" s="1">
        <v>12374306.6</v>
      </c>
      <c r="F256">
        <v>0</v>
      </c>
      <c r="G256" s="1">
        <v>259235.54</v>
      </c>
      <c r="H256" t="s">
        <v>623</v>
      </c>
      <c r="I256" s="2">
        <v>7.9100000000000004E-2</v>
      </c>
    </row>
    <row r="257" spans="1:9" x14ac:dyDescent="0.25">
      <c r="A257" t="s">
        <v>624</v>
      </c>
      <c r="B257" t="s">
        <v>625</v>
      </c>
      <c r="C257" s="1">
        <v>50000</v>
      </c>
      <c r="D257" s="1">
        <v>19776.88</v>
      </c>
      <c r="E257" s="1">
        <v>69776.88</v>
      </c>
      <c r="F257">
        <v>0</v>
      </c>
      <c r="G257" s="1">
        <v>257895.46</v>
      </c>
      <c r="H257" t="s">
        <v>626</v>
      </c>
      <c r="I257" s="2">
        <v>9.6000000000000002E-2</v>
      </c>
    </row>
    <row r="258" spans="1:9" x14ac:dyDescent="0.25">
      <c r="A258" t="s">
        <v>627</v>
      </c>
      <c r="B258" t="s">
        <v>628</v>
      </c>
      <c r="C258">
        <v>200</v>
      </c>
      <c r="D258" s="1">
        <v>1800</v>
      </c>
      <c r="E258" s="1">
        <v>2000</v>
      </c>
      <c r="F258">
        <v>0</v>
      </c>
      <c r="G258" s="1">
        <v>1340.08</v>
      </c>
      <c r="H258" t="s">
        <v>629</v>
      </c>
      <c r="I258" s="2">
        <v>0.03</v>
      </c>
    </row>
    <row r="259" spans="1:9" x14ac:dyDescent="0.25">
      <c r="A259" t="s">
        <v>630</v>
      </c>
      <c r="B259" t="s">
        <v>631</v>
      </c>
      <c r="C259">
        <v>0</v>
      </c>
      <c r="D259" s="1">
        <v>12302529.720000001</v>
      </c>
      <c r="E259" s="1">
        <v>12302529.720000001</v>
      </c>
      <c r="F259">
        <v>0</v>
      </c>
      <c r="G259">
        <v>0</v>
      </c>
      <c r="H259" t="s">
        <v>632</v>
      </c>
      <c r="I259" s="2">
        <v>0</v>
      </c>
    </row>
    <row r="260" spans="1:9" x14ac:dyDescent="0.25">
      <c r="A260" t="s">
        <v>633</v>
      </c>
      <c r="B260" t="s">
        <v>622</v>
      </c>
      <c r="C260">
        <v>100</v>
      </c>
      <c r="D260">
        <v>0</v>
      </c>
      <c r="E260">
        <v>100</v>
      </c>
      <c r="F260">
        <v>0</v>
      </c>
      <c r="G260" s="1">
        <v>94066.48</v>
      </c>
      <c r="H260" t="s">
        <v>634</v>
      </c>
      <c r="I260" s="2">
        <v>0.96479999999999999</v>
      </c>
    </row>
    <row r="261" spans="1:9" x14ac:dyDescent="0.25">
      <c r="A261" t="s">
        <v>635</v>
      </c>
      <c r="B261" t="s">
        <v>636</v>
      </c>
      <c r="C261">
        <v>0</v>
      </c>
      <c r="D261">
        <v>0</v>
      </c>
      <c r="E261">
        <v>0</v>
      </c>
      <c r="F261">
        <v>0</v>
      </c>
      <c r="G261" s="1">
        <v>94066.48</v>
      </c>
      <c r="H261" s="1">
        <v>-94066.48</v>
      </c>
    </row>
    <row r="262" spans="1:9" x14ac:dyDescent="0.25">
      <c r="A262" t="s">
        <v>637</v>
      </c>
      <c r="B262" t="s">
        <v>638</v>
      </c>
      <c r="C262">
        <v>100</v>
      </c>
      <c r="D262">
        <v>0</v>
      </c>
      <c r="E262">
        <v>100</v>
      </c>
      <c r="F262">
        <v>0</v>
      </c>
      <c r="G262">
        <v>0</v>
      </c>
      <c r="H262" t="s">
        <v>448</v>
      </c>
      <c r="I262" s="2">
        <v>0</v>
      </c>
    </row>
    <row r="263" spans="1:9" x14ac:dyDescent="0.25">
      <c r="A263" t="s">
        <v>639</v>
      </c>
      <c r="B263" t="s">
        <v>640</v>
      </c>
      <c r="C263" s="1">
        <v>5200</v>
      </c>
      <c r="D263">
        <v>1</v>
      </c>
      <c r="E263" s="1">
        <v>5201</v>
      </c>
      <c r="F263">
        <v>0</v>
      </c>
      <c r="G263">
        <v>770.34</v>
      </c>
      <c r="H263" t="s">
        <v>641</v>
      </c>
      <c r="I263" s="2">
        <v>5.1900000000000002E-2</v>
      </c>
    </row>
    <row r="264" spans="1:9" x14ac:dyDescent="0.25">
      <c r="A264" t="s">
        <v>642</v>
      </c>
      <c r="B264" t="s">
        <v>643</v>
      </c>
      <c r="C264" s="1">
        <v>2000</v>
      </c>
      <c r="D264">
        <v>0</v>
      </c>
      <c r="E264" s="1">
        <v>2000</v>
      </c>
      <c r="F264">
        <v>0</v>
      </c>
      <c r="G264">
        <v>318.22000000000003</v>
      </c>
      <c r="H264" t="s">
        <v>644</v>
      </c>
      <c r="I264" s="2">
        <v>4.0899999999999999E-2</v>
      </c>
    </row>
    <row r="265" spans="1:9" x14ac:dyDescent="0.25">
      <c r="A265" t="s">
        <v>645</v>
      </c>
      <c r="B265" t="s">
        <v>646</v>
      </c>
      <c r="C265" s="1">
        <v>2000</v>
      </c>
      <c r="D265">
        <v>0</v>
      </c>
      <c r="E265" s="1">
        <v>2000</v>
      </c>
      <c r="F265">
        <v>0</v>
      </c>
      <c r="G265">
        <v>318.22000000000003</v>
      </c>
      <c r="H265" t="s">
        <v>644</v>
      </c>
      <c r="I265" s="2">
        <v>4.0899999999999999E-2</v>
      </c>
    </row>
    <row r="266" spans="1:9" x14ac:dyDescent="0.25">
      <c r="A266" t="s">
        <v>647</v>
      </c>
      <c r="B266" t="s">
        <v>648</v>
      </c>
      <c r="C266">
        <v>100</v>
      </c>
      <c r="D266">
        <v>0</v>
      </c>
      <c r="E266">
        <v>100</v>
      </c>
      <c r="F266">
        <v>0</v>
      </c>
      <c r="G266">
        <v>82.56</v>
      </c>
      <c r="H266" t="s">
        <v>649</v>
      </c>
      <c r="I266" s="2">
        <v>7.4399999999999994E-2</v>
      </c>
    </row>
    <row r="267" spans="1:9" x14ac:dyDescent="0.25">
      <c r="A267" t="s">
        <v>650</v>
      </c>
      <c r="B267" t="s">
        <v>651</v>
      </c>
      <c r="C267">
        <v>100</v>
      </c>
      <c r="D267">
        <v>0</v>
      </c>
      <c r="E267">
        <v>100</v>
      </c>
      <c r="F267">
        <v>0</v>
      </c>
      <c r="G267">
        <v>82.56</v>
      </c>
      <c r="H267" t="s">
        <v>649</v>
      </c>
      <c r="I267" s="2">
        <v>7.4399999999999994E-2</v>
      </c>
    </row>
    <row r="268" spans="1:9" x14ac:dyDescent="0.25">
      <c r="A268" t="s">
        <v>652</v>
      </c>
      <c r="B268" t="s">
        <v>653</v>
      </c>
      <c r="C268">
        <v>100</v>
      </c>
      <c r="D268">
        <v>0</v>
      </c>
      <c r="E268">
        <v>100</v>
      </c>
      <c r="F268">
        <v>0</v>
      </c>
      <c r="G268">
        <v>18.43</v>
      </c>
      <c r="H268" t="s">
        <v>654</v>
      </c>
      <c r="I268" s="2">
        <v>1.5699999999999999E-2</v>
      </c>
    </row>
    <row r="269" spans="1:9" x14ac:dyDescent="0.25">
      <c r="A269" t="s">
        <v>655</v>
      </c>
      <c r="B269" t="s">
        <v>656</v>
      </c>
      <c r="C269">
        <v>100</v>
      </c>
      <c r="D269">
        <v>0</v>
      </c>
      <c r="E269">
        <v>100</v>
      </c>
      <c r="F269">
        <v>0</v>
      </c>
      <c r="G269">
        <v>18.43</v>
      </c>
      <c r="H269" t="s">
        <v>654</v>
      </c>
      <c r="I269" s="2">
        <v>1.5699999999999999E-2</v>
      </c>
    </row>
    <row r="270" spans="1:9" x14ac:dyDescent="0.25">
      <c r="A270" t="s">
        <v>657</v>
      </c>
      <c r="B270" t="s">
        <v>658</v>
      </c>
      <c r="C270" s="1">
        <v>3000</v>
      </c>
      <c r="D270">
        <v>0</v>
      </c>
      <c r="E270" s="1">
        <v>3000</v>
      </c>
      <c r="F270">
        <v>0</v>
      </c>
      <c r="G270">
        <v>351.02</v>
      </c>
      <c r="H270" t="s">
        <v>659</v>
      </c>
      <c r="I270" s="2">
        <v>8.3000000000000004E-2</v>
      </c>
    </row>
    <row r="271" spans="1:9" x14ac:dyDescent="0.25">
      <c r="A271" t="s">
        <v>660</v>
      </c>
      <c r="B271" t="s">
        <v>661</v>
      </c>
      <c r="C271" s="1">
        <v>3000</v>
      </c>
      <c r="D271">
        <v>0</v>
      </c>
      <c r="E271" s="1">
        <v>3000</v>
      </c>
      <c r="F271">
        <v>0</v>
      </c>
      <c r="G271">
        <v>351.02</v>
      </c>
      <c r="H271" t="s">
        <v>659</v>
      </c>
      <c r="I271" s="2">
        <v>8.3000000000000004E-2</v>
      </c>
    </row>
    <row r="272" spans="1:9" x14ac:dyDescent="0.25">
      <c r="A272" t="s">
        <v>662</v>
      </c>
      <c r="B272" t="s">
        <v>663</v>
      </c>
      <c r="C272">
        <v>0</v>
      </c>
      <c r="D272">
        <v>1</v>
      </c>
      <c r="E272">
        <v>1</v>
      </c>
      <c r="F272">
        <v>0</v>
      </c>
      <c r="G272">
        <v>0.11</v>
      </c>
      <c r="H272" t="s">
        <v>664</v>
      </c>
      <c r="I272" s="2">
        <v>0.09</v>
      </c>
    </row>
    <row r="273" spans="1:9" x14ac:dyDescent="0.25">
      <c r="A273" t="s">
        <v>665</v>
      </c>
      <c r="B273" t="s">
        <v>666</v>
      </c>
      <c r="C273">
        <v>0</v>
      </c>
      <c r="D273">
        <v>1</v>
      </c>
      <c r="E273">
        <v>1</v>
      </c>
      <c r="F273">
        <v>0</v>
      </c>
      <c r="G273">
        <v>0.11</v>
      </c>
      <c r="H273" t="s">
        <v>664</v>
      </c>
      <c r="I273" s="2">
        <v>0.09</v>
      </c>
    </row>
    <row r="274" spans="1:9" x14ac:dyDescent="0.25">
      <c r="C274" s="1"/>
    </row>
  </sheetData>
  <sheetProtection algorithmName="SHA-512" hashValue="mE6euUnfkmT3SqbhvuB4Vc33KiPYVwaPi2jLkdRoF1EHjmrHWFQEUYY2uhzphvdg4xInF2X9ap7SYjv+Edu7OQ==" saltValue="jY2mhpaNEtoeLPB9j2QU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Windows User</cp:lastModifiedBy>
  <dcterms:created xsi:type="dcterms:W3CDTF">2018-02-21T14:44:35Z</dcterms:created>
  <dcterms:modified xsi:type="dcterms:W3CDTF">2018-02-22T17:14:09Z</dcterms:modified>
</cp:coreProperties>
</file>